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firstSheet="1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  <sheet name="Sheet1" sheetId="23" r:id="rId13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1" i="15" l="1"/>
  <c r="L170" i="15"/>
  <c r="L169" i="15"/>
  <c r="L168" i="15"/>
  <c r="L167" i="15"/>
  <c r="L166" i="15"/>
  <c r="L231" i="15" l="1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3" i="15" l="1"/>
  <c r="L192" i="15"/>
  <c r="L191" i="15"/>
  <c r="L190" i="15"/>
  <c r="L189" i="15"/>
  <c r="L188" i="15"/>
  <c r="L187" i="15"/>
  <c r="L186" i="15"/>
  <c r="L161" i="15" l="1"/>
  <c r="L160" i="15"/>
  <c r="L159" i="15"/>
  <c r="L158" i="15"/>
  <c r="L157" i="15"/>
  <c r="L156" i="15"/>
  <c r="L155" i="15"/>
  <c r="L185" i="15" l="1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65" i="15"/>
  <c r="L164" i="15"/>
  <c r="L163" i="15"/>
  <c r="L162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94" i="15"/>
  <c r="L195" i="15"/>
  <c r="L196" i="15"/>
  <c r="L197" i="15"/>
  <c r="L198" i="15"/>
  <c r="L142" i="15" l="1"/>
  <c r="L141" i="15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<sst xmlns="http://schemas.openxmlformats.org/spreadsheetml/2006/main" count="2023" uniqueCount="1176">
  <si>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</si>
  <si>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</si>
  <si>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</si>
  <si>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</si>
  <si>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</si>
  <si>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</si>
  <si>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</si>
  <si>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</si>
  <si>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</si>
  <si>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</si>
  <si>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</si>
  <si>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</si>
  <si>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</si>
  <si>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</si>
  <si>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</si>
  <si>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</si>
  <si>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</si>
  <si>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</si>
  <si>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</si>
  <si>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</si>
  <si>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</si>
  <si>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</si>
  <si>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</si>
  <si>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</si>
  <si>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</si>
  <si>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</si>
  <si>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</si>
  <si>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</si>
  <si>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</si>
  <si>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</si>
  <si>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</si>
  <si>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</si>
  <si>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</si>
  <si>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</si>
  <si>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</si>
  <si>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</si>
  <si>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</si>
  <si>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</si>
  <si>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</si>
  <si>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</si>
  <si>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</si>
  <si>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</si>
  <si>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</si>
  <si>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</si>
  <si>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</si>
  <si>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</si>
  <si>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</si>
  <si>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</si>
  <si>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</si>
  <si>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</si>
  <si>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</si>
  <si>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</si>
  <si>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</si>
  <si>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</si>
  <si>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</si>
  <si>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</si>
  <si>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</si>
  <si>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</si>
  <si>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</si>
  <si>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</si>
  <si>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</si>
  <si>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</si>
  <si>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</si>
  <si>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</si>
  <si>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</si>
  <si>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</si>
  <si>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</si>
  <si>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</si>
  <si>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</si>
  <si>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</si>
  <si>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</si>
  <si>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</si>
  <si>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</si>
  <si>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</si>
  <si>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</si>
  <si>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</si>
  <si>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</si>
  <si>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</si>
  <si>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</si>
  <si>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</si>
  <si>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</si>
  <si>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</si>
  <si>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</si>
  <si>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</si>
  <si>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</si>
  <si>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</si>
  <si>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</si>
  <si>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</si>
  <si>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</si>
  <si>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</si>
  <si>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</si>
  <si>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</si>
  <si>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</si>
  <si>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</si>
  <si>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</si>
  <si>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</si>
  <si>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</si>
  <si>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</si>
  <si>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</si>
  <si>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</si>
  <si>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</si>
  <si>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</si>
  <si>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</si>
  <si>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</si>
  <si>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</si>
  <si>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</si>
  <si>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</si>
  <si>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</si>
  <si>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</si>
  <si>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</si>
  <si>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</si>
  <si>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</si>
  <si>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</si>
  <si>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</si>
  <si>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</si>
  <si>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</si>
  <si>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</si>
  <si>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</si>
  <si>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</si>
  <si>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</si>
  <si>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</si>
  <si>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</si>
  <si>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</si>
  <si>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</si>
  <si>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</si>
  <si>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</si>
  <si>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</si>
  <si>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</si>
  <si>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</si>
  <si>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</si>
  <si>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</si>
  <si>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</si>
  <si>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</si>
  <si>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</si>
  <si>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</si>
  <si>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</si>
  <si>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</si>
  <si>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</si>
  <si>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</si>
  <si>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</si>
  <si>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</si>
  <si>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</si>
  <si>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</si>
  <si>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</si>
  <si>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</si>
  <si>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</si>
  <si>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</si>
  <si>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</si>
  <si>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</si>
  <si>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</si>
  <si>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</si>
  <si>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</si>
  <si>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</si>
  <si>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</si>
  <si>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</si>
  <si>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</si>
  <si>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</si>
  <si>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</si>
  <si>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</si>
  <si>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</si>
  <si>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</si>
  <si>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</si>
  <si>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</si>
  <si>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</si>
  <si>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</si>
  <si>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</si>
  <si>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</si>
  <si>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</si>
  <si>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</si>
  <si>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</si>
  <si>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</si>
  <si>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</si>
  <si>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</si>
  <si>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</si>
  <si>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</si>
  <si>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</si>
  <si>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</si>
  <si>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</si>
  <si>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</si>
  <si>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</si>
  <si>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</si>
  <si>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</si>
  <si>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</si>
  <si>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</si>
  <si>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</si>
  <si>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</si>
  <si>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</si>
  <si>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</si>
  <si>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</si>
  <si>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</si>
  <si>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</si>
  <si>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</si>
  <si>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</si>
  <si>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</si>
  <si>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</si>
  <si>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</si>
  <si>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</si>
  <si>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</si>
  <si>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</si>
  <si>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</si>
  <si>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</si>
  <si>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</si>
  <si>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</si>
  <si>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</si>
  <si>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</si>
  <si>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</si>
  <si>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</si>
  <si>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</si>
  <si>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</si>
  <si>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</si>
  <si>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</si>
  <si>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</si>
  <si>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</si>
  <si>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</si>
  <si>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</si>
  <si>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</si>
  <si>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</si>
  <si>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</si>
  <si>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</si>
  <si>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</si>
  <si>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</si>
  <si>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</si>
  <si>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</si>
  <si>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</si>
  <si>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</si>
  <si>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</si>
  <si>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</si>
  <si>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</si>
  <si>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</si>
  <si>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</si>
  <si>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</si>
  <si>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</si>
  <si>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</si>
  <si>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</si>
  <si>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</si>
  <si>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</si>
  <si>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</si>
  <si>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</si>
  <si>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</si>
  <si>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</si>
  <si>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</si>
  <si>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</si>
  <si>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</si>
  <si>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</si>
  <si>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</si>
  <si>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</si>
  <si>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</si>
  <si>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</si>
  <si>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</si>
  <si>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</si>
  <si>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</si>
  <si>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</si>
  <si>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</si>
  <si>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</si>
  <si>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</si>
  <si>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</si>
  <si>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</si>
  <si>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</si>
  <si>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</si>
  <si>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</si>
  <si>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</si>
  <si>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</si>
  <si>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</si>
  <si>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</si>
  <si>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</si>
  <si>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</si>
  <si>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</si>
  <si>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</si>
  <si>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</si>
  <si>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</si>
  <si>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</si>
  <si>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</si>
  <si>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</si>
  <si>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</si>
  <si>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</si>
  <si>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</si>
  <si>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</si>
  <si>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</si>
  <si>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</si>
  <si>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</si>
  <si>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</si>
  <si>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</si>
  <si>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</si>
  <si>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</si>
  <si>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</si>
  <si>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</si>
  <si>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</si>
  <si>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</si>
  <si>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</si>
  <si>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</si>
  <si>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</si>
  <si>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</si>
  <si>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</si>
  <si>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</si>
  <si>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</si>
  <si>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</si>
  <si>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</si>
  <si>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</si>
  <si>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</si>
  <si>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</si>
  <si>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</si>
  <si>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</si>
  <si>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</si>
  <si>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</si>
  <si>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</si>
  <si>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</si>
  <si>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</si>
  <si>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</si>
  <si>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</si>
  <si>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</si>
  <si>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</si>
  <si>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</si>
  <si>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</si>
  <si>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</si>
  <si>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</si>
  <si>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</si>
  <si>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</si>
  <si>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</si>
  <si>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</si>
  <si>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</si>
  <si>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</si>
  <si>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</si>
  <si>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</si>
  <si>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</si>
  <si>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</si>
  <si>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</si>
  <si>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</si>
  <si>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</si>
  <si>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</si>
  <si>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</si>
  <si>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</si>
  <si>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</si>
  <si>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</si>
  <si>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</si>
  <si>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</si>
  <si>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</si>
  <si>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</si>
  <si>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</si>
  <si>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</si>
  <si>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</si>
  <si>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</si>
  <si>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</si>
  <si>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</si>
  <si>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</si>
  <si>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</si>
  <si>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</si>
  <si>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</si>
  <si>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</si>
  <si>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</si>
  <si>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</si>
  <si>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</si>
  <si>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</si>
  <si>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</si>
  <si>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</si>
  <si>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</si>
  <si>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</si>
  <si>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</si>
  <si>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</si>
  <si>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</si>
  <si>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</si>
  <si>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</si>
  <si>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</si>
  <si>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</si>
  <si>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</si>
  <si>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</si>
  <si>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</si>
  <si>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</si>
  <si>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</si>
  <si>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</si>
  <si>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</si>
  <si>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</si>
  <si>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</si>
  <si>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</si>
  <si>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</si>
  <si>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</si>
  <si>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</si>
  <si>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</si>
  <si>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</si>
  <si>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</si>
  <si>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</si>
  <si>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</si>
  <si>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</si>
  <si>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</si>
  <si>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</si>
  <si>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</si>
  <si>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</si>
  <si>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</si>
  <si>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</si>
  <si>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</si>
  <si>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</si>
  <si>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</si>
  <si>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</si>
  <si>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</si>
  <si>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</si>
  <si>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</si>
  <si>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</si>
  <si>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</si>
  <si>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</si>
  <si>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</si>
  <si>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</si>
  <si>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</si>
  <si>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</si>
  <si>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</si>
  <si>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</si>
  <si>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</si>
  <si>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</si>
  <si>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</si>
  <si>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</si>
  <si>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</si>
  <si>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</si>
  <si>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</si>
  <si>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</si>
  <si>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</si>
  <si>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</si>
  <si>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</si>
  <si>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</si>
  <si>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</si>
  <si>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</si>
  <si>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</si>
  <si>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</si>
  <si>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</si>
  <si>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</si>
  <si>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</si>
  <si>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</si>
  <si>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</si>
  <si>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</si>
  <si>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</si>
  <si>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</si>
  <si>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</si>
  <si>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</si>
  <si>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</si>
  <si>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</si>
  <si>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</si>
  <si>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</si>
  <si>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</si>
  <si>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</si>
  <si>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</si>
  <si>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</si>
  <si>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</si>
  <si>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</si>
  <si>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</si>
  <si>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</si>
  <si>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</si>
  <si>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</si>
  <si>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</si>
  <si>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</si>
  <si>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</si>
  <si>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</si>
  <si>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</si>
  <si>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</si>
  <si>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</si>
  <si>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</si>
  <si>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</si>
  <si>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</si>
  <si>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</si>
  <si>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</si>
  <si>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</si>
  <si>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</si>
  <si>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</si>
  <si>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</si>
  <si>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</si>
  <si>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</si>
  <si>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</si>
  <si>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</si>
  <si>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</si>
  <si>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</si>
  <si>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</si>
  <si>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</si>
  <si>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</si>
  <si>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</si>
  <si>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</si>
  <si>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</si>
  <si>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</si>
  <si>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</si>
  <si>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</si>
  <si>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</si>
  <si>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</si>
  <si>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</si>
  <si>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</si>
  <si>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</si>
  <si>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</si>
  <si>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</si>
  <si>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</si>
  <si>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</si>
  <si>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</si>
  <si>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</si>
  <si>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</si>
  <si>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</si>
  <si>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</si>
  <si>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</si>
  <si>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</si>
  <si>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</si>
  <si>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</si>
  <si>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</si>
  <si>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</si>
  <si>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</si>
  <si>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</si>
  <si>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</si>
  <si>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</si>
  <si>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</si>
  <si>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</si>
  <si>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</si>
  <si>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</si>
  <si>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</si>
  <si>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</si>
  <si>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</si>
  <si>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</si>
  <si>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</si>
  <si>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</si>
  <si>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</si>
  <si>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</si>
  <si>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</si>
  <si>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</si>
  <si>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</si>
  <si>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</si>
  <si>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</si>
  <si>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</si>
  <si>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</si>
  <si>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</si>
  <si>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</si>
  <si>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</si>
  <si>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</si>
  <si>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</si>
  <si>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</si>
  <si>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</si>
  <si>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</si>
  <si>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</si>
  <si>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</si>
  <si>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</si>
  <si>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</si>
  <si>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</si>
  <si>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</si>
  <si>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</si>
  <si>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</si>
  <si>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</si>
  <si>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</si>
  <si>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</si>
  <si>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</si>
  <si>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</si>
  <si>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</si>
  <si>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</si>
  <si>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</si>
  <si>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</si>
  <si>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</si>
  <si>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</si>
  <si>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</si>
  <si>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</si>
  <si>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</si>
  <si>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</si>
  <si>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</si>
  <si>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</si>
  <si>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</si>
  <si>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</si>
  <si>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</si>
  <si>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</si>
  <si>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</si>
  <si>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</si>
  <si>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</si>
  <si>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</si>
  <si>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</si>
  <si>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</si>
  <si>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</si>
  <si>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</si>
  <si>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</si>
  <si>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</si>
  <si>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</si>
  <si>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</si>
  <si>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</si>
  <si>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</si>
  <si>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</si>
  <si>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</si>
  <si>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</si>
  <si>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</si>
  <si>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</si>
  <si>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</si>
  <si>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</si>
  <si>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</si>
  <si>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</si>
  <si>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</si>
  <si>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</si>
  <si>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</si>
  <si>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</si>
  <si>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</si>
  <si>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</si>
  <si>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</si>
  <si>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</si>
  <si>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</si>
  <si>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</si>
  <si>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</si>
  <si>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</si>
  <si>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</si>
  <si>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</si>
  <si>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</si>
  <si>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</si>
  <si>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</si>
  <si>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</si>
  <si>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</si>
  <si>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</si>
  <si>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</si>
  <si>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</si>
  <si>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</si>
  <si>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</si>
  <si>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</si>
  <si>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</si>
  <si>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</si>
  <si>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</si>
  <si>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</si>
  <si>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</si>
  <si>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</si>
  <si>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</si>
  <si>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</si>
  <si>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</si>
  <si>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</si>
  <si>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</si>
  <si>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</si>
  <si>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</si>
  <si>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</si>
  <si>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</si>
  <si>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</si>
  <si>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</si>
  <si>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</si>
  <si>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</si>
  <si>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</si>
  <si>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</si>
  <si>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</si>
  <si>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</si>
  <si>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</si>
  <si>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</si>
  <si>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</si>
  <si>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</si>
  <si>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</si>
  <si>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</si>
  <si>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</si>
  <si>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</si>
  <si>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</si>
  <si>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</si>
  <si>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</si>
  <si>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</si>
  <si>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</si>
  <si>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</si>
  <si>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</si>
  <si>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</si>
  <si>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</si>
  <si>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</si>
  <si>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</si>
  <si>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</si>
  <si>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</si>
  <si>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</si>
  <si>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</si>
  <si>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</si>
  <si>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</si>
  <si>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</si>
  <si>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</si>
  <si>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</si>
  <si>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</si>
  <si>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</si>
  <si>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</si>
  <si>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</si>
  <si>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</si>
  <si>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</si>
  <si>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</si>
  <si>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</si>
  <si>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</si>
  <si>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</si>
  <si>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</si>
  <si>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</si>
  <si>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</si>
  <si>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</si>
  <si>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</si>
  <si>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</si>
  <si>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</si>
  <si>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</si>
  <si>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</si>
  <si>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</si>
  <si>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</si>
  <si>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</si>
  <si>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</si>
  <si>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</si>
  <si>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</si>
  <si>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</si>
  <si>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</si>
  <si>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</si>
  <si>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</si>
  <si>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</si>
  <si>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</si>
  <si>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</si>
  <si>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</si>
  <si>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</si>
  <si>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</si>
  <si>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</si>
  <si>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</si>
  <si>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</si>
  <si>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</si>
  <si>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</si>
  <si>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</si>
  <si>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</si>
  <si>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</si>
  <si>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</si>
  <si>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</si>
  <si>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</si>
  <si>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</si>
  <si>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</si>
  <si>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</si>
  <si>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</si>
  <si>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</si>
  <si>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</si>
  <si>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</si>
  <si>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</si>
  <si>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</si>
  <si>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</si>
  <si>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</si>
  <si>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</si>
  <si>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</si>
  <si>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</si>
  <si>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</si>
  <si>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</si>
  <si>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</si>
  <si>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</si>
  <si>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</si>
  <si>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</si>
  <si>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</si>
  <si>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</si>
  <si>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</si>
  <si>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</si>
  <si>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</si>
  <si>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</si>
  <si>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</si>
  <si>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</si>
  <si>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</si>
  <si>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</si>
  <si>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</si>
  <si>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</si>
  <si>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</si>
  <si>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</si>
  <si>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</si>
  <si>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</si>
  <si>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</si>
  <si>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</si>
  <si>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</si>
  <si>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</si>
  <si>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</si>
  <si>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</si>
  <si>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</si>
  <si>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</si>
  <si>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</si>
  <si>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</si>
  <si>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</si>
  <si>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</si>
  <si>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</si>
  <si>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</si>
  <si>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</si>
  <si>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</si>
  <si>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</si>
  <si>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</si>
  <si>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</si>
  <si>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</si>
  <si>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</si>
  <si>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</si>
  <si>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</si>
  <si>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</si>
  <si>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</si>
  <si>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</si>
  <si>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</si>
  <si>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</si>
  <si>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</si>
  <si>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</si>
  <si>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</si>
  <si>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</si>
  <si>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</si>
  <si>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</si>
  <si>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</si>
  <si>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</si>
  <si>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</si>
  <si>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</si>
  <si>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</si>
  <si>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</si>
  <si>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</si>
  <si>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</si>
  <si>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</si>
  <si>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</si>
  <si>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</si>
  <si>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</si>
  <si>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</si>
  <si>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</si>
  <si>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</si>
  <si>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</si>
  <si>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</si>
  <si>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</si>
  <si>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</si>
  <si>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</si>
  <si>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</si>
  <si>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</si>
  <si>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</si>
  <si>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</si>
  <si>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</si>
  <si>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</si>
  <si>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</si>
  <si>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</si>
  <si>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</si>
  <si>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</si>
  <si>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</si>
  <si>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</si>
  <si>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</si>
  <si>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</si>
  <si>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</si>
  <si>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</si>
  <si>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</si>
  <si>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</si>
  <si>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</si>
  <si>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</si>
  <si>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</si>
  <si>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</si>
  <si>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</si>
  <si>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</si>
  <si>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</si>
  <si>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</si>
  <si>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</si>
  <si>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</si>
  <si>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</si>
  <si>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</si>
  <si>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</si>
  <si>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</si>
  <si>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</si>
  <si>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</si>
  <si>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</si>
  <si>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</si>
  <si>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</si>
  <si>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</si>
  <si>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</si>
  <si>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</si>
  <si>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</si>
  <si>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</si>
  <si>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</si>
  <si>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</si>
  <si>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</si>
  <si>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</si>
  <si>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</si>
  <si>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</si>
  <si>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</si>
  <si>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</si>
  <si>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</si>
  <si>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</si>
  <si>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</si>
  <si>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</si>
  <si>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</si>
  <si>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</si>
  <si>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</si>
  <si>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</si>
  <si>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</si>
  <si>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</si>
  <si>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</si>
  <si>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</si>
  <si>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</si>
  <si>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</si>
  <si>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</si>
  <si>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</si>
  <si>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</si>
  <si>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</si>
  <si>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</si>
  <si>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</si>
  <si>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</si>
  <si>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</si>
  <si>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</si>
  <si>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</si>
  <si>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</si>
  <si>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</si>
  <si>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</si>
  <si>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</si>
  <si>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</si>
  <si>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</si>
  <si>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</si>
  <si>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</si>
  <si>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</si>
  <si>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</si>
  <si>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</si>
  <si>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</si>
  <si>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</si>
  <si>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</si>
  <si>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</si>
  <si>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</si>
  <si>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</si>
  <si>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</si>
  <si>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</si>
  <si>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</si>
  <si>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</si>
  <si>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</si>
  <si>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</si>
  <si>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</si>
  <si>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</si>
  <si>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</si>
  <si>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</si>
  <si>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</si>
  <si>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</si>
  <si>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</si>
  <si>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</si>
  <si>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</si>
  <si>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</si>
  <si>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</si>
  <si>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</si>
  <si>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</si>
  <si>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</si>
  <si>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</si>
  <si>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</si>
  <si>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</si>
  <si>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</si>
  <si>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</si>
  <si>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</si>
  <si>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</si>
  <si>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</si>
  <si>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</si>
  <si>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</si>
  <si>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</si>
  <si>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</si>
  <si>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</si>
  <si>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</si>
  <si>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</si>
  <si>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</si>
  <si>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</si>
  <si>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</si>
  <si>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</si>
  <si>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</si>
  <si>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</si>
  <si>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</si>
  <si>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</si>
  <si>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</si>
  <si>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</si>
  <si>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</si>
  <si>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</si>
  <si>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</si>
  <si>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</si>
  <si>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</si>
  <si>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</si>
  <si>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</si>
  <si>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</si>
  <si>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</si>
  <si>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</si>
  <si>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</si>
  <si>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</si>
  <si>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</si>
  <si>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</si>
  <si>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</si>
  <si>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</si>
  <si>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</si>
  <si>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</si>
  <si>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</si>
  <si>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</si>
  <si>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</si>
  <si>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</si>
  <si>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</si>
  <si>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</si>
  <si>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</si>
  <si>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</si>
  <si>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</si>
  <si>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</si>
  <si>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</si>
  <si>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</si>
  <si>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</si>
  <si>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</si>
  <si>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</si>
  <si>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</si>
  <si>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</si>
  <si>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</si>
  <si>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</si>
  <si>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</si>
  <si>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</si>
  <si>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</si>
  <si>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</si>
  <si>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</si>
  <si>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</si>
  <si>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</si>
  <si>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</si>
  <si>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</si>
  <si>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</si>
  <si>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</si>
  <si>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</si>
  <si>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</si>
  <si>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</si>
  <si>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</si>
  <si>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</si>
  <si>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</si>
  <si>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</si>
  <si>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</si>
  <si>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</si>
  <si>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</si>
  <si>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</si>
  <si>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</si>
  <si>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</si>
  <si>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</si>
  <si>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</si>
  <si>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</si>
  <si>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</si>
  <si>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</si>
  <si>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</si>
  <si>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</si>
  <si>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</si>
  <si>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</si>
  <si>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</si>
  <si>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</si>
  <si>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</si>
  <si>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</si>
  <si>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</si>
  <si>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</si>
  <si>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</si>
  <si>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</si>
  <si>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</si>
  <si>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</si>
  <si>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</si>
  <si>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</si>
  <si>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</si>
  <si>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</si>
  <si>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</si>
  <si>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</si>
  <si>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</si>
  <si>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</si>
  <si>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</si>
  <si>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</si>
  <si>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</si>
  <si>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</si>
  <si>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</si>
  <si>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</si>
  <si>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</si>
  <si>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</si>
  <si>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</si>
  <si>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</si>
  <si>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</si>
  <si>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</si>
  <si>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</si>
  <si>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</si>
  <si>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</si>
  <si>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</si>
  <si>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</si>
  <si>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</si>
  <si>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</si>
  <si>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</si>
  <si>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</si>
  <si>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</si>
  <si>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</si>
  <si>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</si>
  <si>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</si>
  <si>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</si>
  <si>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</si>
  <si>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</si>
  <si>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</si>
  <si>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</si>
  <si>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</si>
  <si>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</si>
  <si>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</si>
  <si>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</si>
  <si>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</si>
  <si>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</si>
  <si>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</si>
  <si>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</si>
  <si>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</si>
  <si>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</si>
  <si>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</si>
  <si>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</si>
  <si>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</si>
  <si>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</si>
  <si>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</si>
  <si>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</si>
  <si>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</si>
  <si>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</si>
  <si>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</si>
  <si>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</si>
  <si>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</si>
  <si>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</si>
  <si>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</si>
  <si>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</si>
  <si>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</si>
  <si>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</si>
  <si>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</si>
  <si>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</si>
  <si>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</si>
  <si>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</si>
  <si>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</si>
  <si>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</si>
  <si>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</si>
  <si>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</si>
  <si>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</si>
  <si>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</si>
  <si>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</si>
  <si>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</si>
  <si>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</si>
  <si>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</si>
  <si>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</si>
  <si>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</si>
  <si>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</si>
  <si>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</si>
  <si>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</si>
  <si>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</si>
  <si>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</si>
  <si>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</si>
  <si>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</si>
  <si>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</si>
  <si>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</si>
  <si>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</si>
  <si>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</si>
  <si>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</si>
  <si>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</si>
  <si>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</si>
  <si>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</si>
  <si>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</si>
  <si>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</si>
  <si>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</si>
  <si>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</si>
  <si>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</si>
  <si>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</si>
  <si>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</si>
  <si>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</si>
  <si>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</si>
  <si>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</si>
  <si>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</si>
  <si>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</si>
  <si>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</si>
  <si>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</si>
  <si>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</si>
  <si>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</si>
  <si>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</si>
  <si>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가운데 쩍벌어짐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</si>
  <si>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</si>
  <si>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</si>
  <si>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</si>
  <si>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</si>
  <si>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</si>
  <si>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</si>
  <si>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</si>
  <si>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</si>
  <si>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</si>
  <si>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</si>
  <si>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</si>
  <si>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</si>
  <si>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</si>
  <si>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</si>
  <si>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</si>
  <si>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</si>
  <si>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</si>
  <si>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</si>
  <si>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</si>
  <si>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</si>
  <si>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P.133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</si>
  <si>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</si>
  <si>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</si>
  <si>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</si>
  <si>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</si>
  <si>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</si>
  <si>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</si>
  <si>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</si>
  <si>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</si>
  <si>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</si>
  <si>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P.87</t>
    <phoneticPr fontId="2" type="noConversion"/>
  </si>
  <si>
    <t>미국 영어 회화 문법 2</t>
    <phoneticPr fontId="2" type="noConversion"/>
  </si>
  <si>
    <t>P.19</t>
    <phoneticPr fontId="2" type="noConversion"/>
  </si>
  <si>
    <t>P.120</t>
    <phoneticPr fontId="2" type="noConversion"/>
  </si>
  <si>
    <t>O</t>
    <phoneticPr fontId="2" type="noConversion"/>
  </si>
  <si>
    <t>중앙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</si>
  <si>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</si>
  <si>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</si>
  <si>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</si>
  <si>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</si>
  <si>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</si>
  <si>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</si>
  <si>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</si>
  <si>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</si>
  <si>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</si>
  <si>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</si>
  <si>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</si>
  <si>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</si>
  <si>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</si>
  <si>
    <t>???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</si>
  <si>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</si>
  <si>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</si>
  <si>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</si>
  <si>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Programming</t>
    <phoneticPr fontId="2" type="noConversion"/>
  </si>
  <si>
    <t>P.188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</si>
  <si>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</si>
  <si>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파손도서</t>
    </r>
    <r>
      <rPr>
        <sz val="10"/>
        <color theme="1" tint="0.14996795556505021"/>
        <rFont val="Trebuchet MS"/>
        <family val="2"/>
        <scheme val="minor"/>
      </rPr>
      <t>:</t>
    </r>
    <r>
      <rPr>
        <sz val="10"/>
        <color theme="1" tint="0.14996795556505021"/>
        <rFont val="돋움"/>
        <family val="3"/>
        <charset val="129"/>
        <scheme val="minor"/>
      </rPr>
      <t>타도서관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</si>
</sst>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9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  <font>
      <sz val="8"/>
      <name val="돋움"/>
      <family val="3"/>
      <charset val="129"/>
      <scheme val="minor"/>
    </font>
  </fonts>
  <fills count="28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38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37" fillId="0" borderId="3" xfId="0" applyFont="1" applyBorder="1" applyAlignment="1">
      <alignment horizontal="center"/>
    </xf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37" fillId="0" borderId="3" xfId="0" applyFont="1" applyFill="1" applyBorder="1" applyAlignment="1">
      <alignment horizontal="center"/>
    </xf>
    <xf numFmtId="0" fontId="4" fillId="8" borderId="3" xfId="0" applyFont="1" applyFill="1" applyBorder="1"/>
    <xf numFmtId="0" fontId="3" fillId="2" borderId="3" xfId="0" applyFont="1" applyFill="1" applyBorder="1"/>
    <xf numFmtId="0" fontId="37" fillId="8" borderId="3" xfId="0" applyFont="1" applyFill="1" applyBorder="1" applyAlignment="1">
      <alignment horizontal="center"/>
    </xf>
    <xf numFmtId="0" fontId="37" fillId="6" borderId="0" xfId="0" applyFont="1" applyFill="1"/>
    <xf numFmtId="0" fontId="37" fillId="6" borderId="3" xfId="0" applyFont="1" applyFill="1" applyBorder="1" applyAlignment="1">
      <alignment horizontal="center"/>
    </xf>
    <xf numFmtId="0" fontId="4" fillId="6" borderId="3" xfId="0" applyFont="1" applyFill="1" applyBorder="1"/>
    <xf numFmtId="0" fontId="37" fillId="8" borderId="0" xfId="0" applyFont="1" applyFill="1"/>
    <xf numFmtId="0" fontId="0" fillId="27" borderId="3" xfId="0" applyFill="1" applyBorder="1" applyAlignment="1">
      <alignment horizontal="center"/>
    </xf>
    <xf numFmtId="14" fontId="0" fillId="27" borderId="3" xfId="0" applyNumberFormat="1" applyFill="1" applyBorder="1"/>
    <xf numFmtId="0" fontId="37" fillId="27" borderId="3" xfId="0" applyFont="1" applyFill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9.jpeg"/><Relationship Id="rId3" Type="http://schemas.openxmlformats.org/officeDocument/2006/relationships/image" Target="../media/image52.jpeg"/><Relationship Id="rId7" Type="http://schemas.openxmlformats.org/officeDocument/2006/relationships/image" Target="../media/image338.jpeg"/><Relationship Id="rId2" Type="http://schemas.openxmlformats.org/officeDocument/2006/relationships/image" Target="../media/image334.jpeg"/><Relationship Id="rId1" Type="http://schemas.openxmlformats.org/officeDocument/2006/relationships/image" Target="../media/image333.jpeg"/><Relationship Id="rId6" Type="http://schemas.openxmlformats.org/officeDocument/2006/relationships/image" Target="../media/image337.jpeg"/><Relationship Id="rId11" Type="http://schemas.openxmlformats.org/officeDocument/2006/relationships/image" Target="../media/image342.png"/><Relationship Id="rId5" Type="http://schemas.openxmlformats.org/officeDocument/2006/relationships/image" Target="../media/image336.jpeg"/><Relationship Id="rId10" Type="http://schemas.openxmlformats.org/officeDocument/2006/relationships/image" Target="../media/image341.jpeg"/><Relationship Id="rId4" Type="http://schemas.openxmlformats.org/officeDocument/2006/relationships/image" Target="../media/image335.jpeg"/><Relationship Id="rId9" Type="http://schemas.openxmlformats.org/officeDocument/2006/relationships/image" Target="../media/image340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59" Type="http://schemas.openxmlformats.org/officeDocument/2006/relationships/image" Target="../media/image237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43" Type="http://schemas.openxmlformats.org/officeDocument/2006/relationships/image" Target="../media/image121.jpeg"/><Relationship Id="rId64" Type="http://schemas.openxmlformats.org/officeDocument/2006/relationships/image" Target="../media/image142.jpeg"/><Relationship Id="rId118" Type="http://schemas.openxmlformats.org/officeDocument/2006/relationships/image" Target="../media/image196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pn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pn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jpe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jpe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158" Type="http://schemas.openxmlformats.org/officeDocument/2006/relationships/image" Target="../media/image236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jpe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3" Type="http://schemas.openxmlformats.org/officeDocument/2006/relationships/image" Target="../media/image231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Relationship Id="rId27" Type="http://schemas.openxmlformats.org/officeDocument/2006/relationships/image" Target="../media/image105.jpeg"/><Relationship Id="rId48" Type="http://schemas.openxmlformats.org/officeDocument/2006/relationships/image" Target="../media/image126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34" Type="http://schemas.openxmlformats.org/officeDocument/2006/relationships/image" Target="../media/image21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0.jpeg"/><Relationship Id="rId18" Type="http://schemas.openxmlformats.org/officeDocument/2006/relationships/image" Target="../media/image255.jpeg"/><Relationship Id="rId26" Type="http://schemas.openxmlformats.org/officeDocument/2006/relationships/image" Target="../media/image263.jpeg"/><Relationship Id="rId3" Type="http://schemas.openxmlformats.org/officeDocument/2006/relationships/image" Target="../media/image240.jpeg"/><Relationship Id="rId21" Type="http://schemas.openxmlformats.org/officeDocument/2006/relationships/image" Target="../media/image258.jpeg"/><Relationship Id="rId34" Type="http://schemas.openxmlformats.org/officeDocument/2006/relationships/image" Target="../media/image271.jpeg"/><Relationship Id="rId7" Type="http://schemas.openxmlformats.org/officeDocument/2006/relationships/image" Target="../media/image244.jpeg"/><Relationship Id="rId12" Type="http://schemas.openxmlformats.org/officeDocument/2006/relationships/image" Target="../media/image249.jpeg"/><Relationship Id="rId17" Type="http://schemas.openxmlformats.org/officeDocument/2006/relationships/image" Target="../media/image254.jpeg"/><Relationship Id="rId25" Type="http://schemas.openxmlformats.org/officeDocument/2006/relationships/image" Target="../media/image262.jpeg"/><Relationship Id="rId33" Type="http://schemas.openxmlformats.org/officeDocument/2006/relationships/image" Target="../media/image270.jpeg"/><Relationship Id="rId2" Type="http://schemas.openxmlformats.org/officeDocument/2006/relationships/image" Target="../media/image239.jpeg"/><Relationship Id="rId16" Type="http://schemas.openxmlformats.org/officeDocument/2006/relationships/image" Target="../media/image253.jpeg"/><Relationship Id="rId20" Type="http://schemas.openxmlformats.org/officeDocument/2006/relationships/image" Target="../media/image257.jpeg"/><Relationship Id="rId29" Type="http://schemas.openxmlformats.org/officeDocument/2006/relationships/image" Target="../media/image266.jpeg"/><Relationship Id="rId1" Type="http://schemas.openxmlformats.org/officeDocument/2006/relationships/image" Target="../media/image238.jpeg"/><Relationship Id="rId6" Type="http://schemas.openxmlformats.org/officeDocument/2006/relationships/image" Target="../media/image243.jpeg"/><Relationship Id="rId11" Type="http://schemas.openxmlformats.org/officeDocument/2006/relationships/image" Target="../media/image248.jpeg"/><Relationship Id="rId24" Type="http://schemas.openxmlformats.org/officeDocument/2006/relationships/image" Target="../media/image261.jpeg"/><Relationship Id="rId32" Type="http://schemas.openxmlformats.org/officeDocument/2006/relationships/image" Target="../media/image269.jpeg"/><Relationship Id="rId5" Type="http://schemas.openxmlformats.org/officeDocument/2006/relationships/image" Target="../media/image242.jpeg"/><Relationship Id="rId15" Type="http://schemas.openxmlformats.org/officeDocument/2006/relationships/image" Target="../media/image252.jpeg"/><Relationship Id="rId23" Type="http://schemas.openxmlformats.org/officeDocument/2006/relationships/image" Target="../media/image260.jpeg"/><Relationship Id="rId28" Type="http://schemas.openxmlformats.org/officeDocument/2006/relationships/image" Target="../media/image265.jpeg"/><Relationship Id="rId10" Type="http://schemas.openxmlformats.org/officeDocument/2006/relationships/image" Target="../media/image247.jpeg"/><Relationship Id="rId19" Type="http://schemas.openxmlformats.org/officeDocument/2006/relationships/image" Target="../media/image256.jpeg"/><Relationship Id="rId31" Type="http://schemas.openxmlformats.org/officeDocument/2006/relationships/image" Target="../media/image268.jpeg"/><Relationship Id="rId4" Type="http://schemas.openxmlformats.org/officeDocument/2006/relationships/image" Target="../media/image241.jpeg"/><Relationship Id="rId9" Type="http://schemas.openxmlformats.org/officeDocument/2006/relationships/image" Target="../media/image246.jpeg"/><Relationship Id="rId14" Type="http://schemas.openxmlformats.org/officeDocument/2006/relationships/image" Target="../media/image251.jpeg"/><Relationship Id="rId22" Type="http://schemas.openxmlformats.org/officeDocument/2006/relationships/image" Target="../media/image259.jpeg"/><Relationship Id="rId27" Type="http://schemas.openxmlformats.org/officeDocument/2006/relationships/image" Target="../media/image264.jpeg"/><Relationship Id="rId30" Type="http://schemas.openxmlformats.org/officeDocument/2006/relationships/image" Target="../media/image267.jpeg"/><Relationship Id="rId8" Type="http://schemas.openxmlformats.org/officeDocument/2006/relationships/image" Target="../media/image24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9.png"/><Relationship Id="rId13" Type="http://schemas.openxmlformats.org/officeDocument/2006/relationships/image" Target="../media/image284.png"/><Relationship Id="rId18" Type="http://schemas.openxmlformats.org/officeDocument/2006/relationships/image" Target="../media/image289.png"/><Relationship Id="rId26" Type="http://schemas.openxmlformats.org/officeDocument/2006/relationships/image" Target="../media/image297.png"/><Relationship Id="rId3" Type="http://schemas.openxmlformats.org/officeDocument/2006/relationships/image" Target="../media/image274.png"/><Relationship Id="rId21" Type="http://schemas.openxmlformats.org/officeDocument/2006/relationships/image" Target="../media/image292.png"/><Relationship Id="rId7" Type="http://schemas.openxmlformats.org/officeDocument/2006/relationships/image" Target="../media/image278.png"/><Relationship Id="rId12" Type="http://schemas.openxmlformats.org/officeDocument/2006/relationships/image" Target="../media/image283.png"/><Relationship Id="rId17" Type="http://schemas.openxmlformats.org/officeDocument/2006/relationships/image" Target="../media/image288.png"/><Relationship Id="rId25" Type="http://schemas.openxmlformats.org/officeDocument/2006/relationships/image" Target="../media/image296.png"/><Relationship Id="rId2" Type="http://schemas.openxmlformats.org/officeDocument/2006/relationships/image" Target="../media/image273.png"/><Relationship Id="rId16" Type="http://schemas.openxmlformats.org/officeDocument/2006/relationships/image" Target="../media/image287.png"/><Relationship Id="rId20" Type="http://schemas.openxmlformats.org/officeDocument/2006/relationships/image" Target="../media/image291.png"/><Relationship Id="rId29" Type="http://schemas.openxmlformats.org/officeDocument/2006/relationships/image" Target="../media/image300.jpeg"/><Relationship Id="rId1" Type="http://schemas.openxmlformats.org/officeDocument/2006/relationships/image" Target="../media/image272.png"/><Relationship Id="rId6" Type="http://schemas.openxmlformats.org/officeDocument/2006/relationships/image" Target="../media/image277.png"/><Relationship Id="rId11" Type="http://schemas.openxmlformats.org/officeDocument/2006/relationships/image" Target="../media/image282.png"/><Relationship Id="rId24" Type="http://schemas.openxmlformats.org/officeDocument/2006/relationships/image" Target="../media/image295.png"/><Relationship Id="rId5" Type="http://schemas.openxmlformats.org/officeDocument/2006/relationships/image" Target="../media/image276.png"/><Relationship Id="rId15" Type="http://schemas.openxmlformats.org/officeDocument/2006/relationships/image" Target="../media/image286.png"/><Relationship Id="rId23" Type="http://schemas.openxmlformats.org/officeDocument/2006/relationships/image" Target="../media/image294.png"/><Relationship Id="rId28" Type="http://schemas.openxmlformats.org/officeDocument/2006/relationships/image" Target="../media/image299.png"/><Relationship Id="rId10" Type="http://schemas.openxmlformats.org/officeDocument/2006/relationships/image" Target="../media/image281.png"/><Relationship Id="rId19" Type="http://schemas.openxmlformats.org/officeDocument/2006/relationships/image" Target="../media/image290.png"/><Relationship Id="rId31" Type="http://schemas.openxmlformats.org/officeDocument/2006/relationships/image" Target="../media/image302.jpeg"/><Relationship Id="rId4" Type="http://schemas.openxmlformats.org/officeDocument/2006/relationships/image" Target="../media/image275.png"/><Relationship Id="rId9" Type="http://schemas.openxmlformats.org/officeDocument/2006/relationships/image" Target="../media/image280.png"/><Relationship Id="rId14" Type="http://schemas.openxmlformats.org/officeDocument/2006/relationships/image" Target="../media/image285.png"/><Relationship Id="rId22" Type="http://schemas.openxmlformats.org/officeDocument/2006/relationships/image" Target="../media/image293.png"/><Relationship Id="rId27" Type="http://schemas.openxmlformats.org/officeDocument/2006/relationships/image" Target="../media/image298.png"/><Relationship Id="rId30" Type="http://schemas.openxmlformats.org/officeDocument/2006/relationships/image" Target="../media/image30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0.png"/><Relationship Id="rId13" Type="http://schemas.openxmlformats.org/officeDocument/2006/relationships/image" Target="../media/image315.png"/><Relationship Id="rId18" Type="http://schemas.openxmlformats.org/officeDocument/2006/relationships/image" Target="../media/image320.png"/><Relationship Id="rId3" Type="http://schemas.openxmlformats.org/officeDocument/2006/relationships/image" Target="../media/image305.png"/><Relationship Id="rId21" Type="http://schemas.openxmlformats.org/officeDocument/2006/relationships/image" Target="../media/image323.png"/><Relationship Id="rId7" Type="http://schemas.openxmlformats.org/officeDocument/2006/relationships/image" Target="../media/image309.png"/><Relationship Id="rId12" Type="http://schemas.openxmlformats.org/officeDocument/2006/relationships/image" Target="../media/image314.png"/><Relationship Id="rId17" Type="http://schemas.openxmlformats.org/officeDocument/2006/relationships/image" Target="../media/image319.png"/><Relationship Id="rId2" Type="http://schemas.openxmlformats.org/officeDocument/2006/relationships/image" Target="../media/image304.png"/><Relationship Id="rId16" Type="http://schemas.openxmlformats.org/officeDocument/2006/relationships/image" Target="../media/image318.png"/><Relationship Id="rId20" Type="http://schemas.openxmlformats.org/officeDocument/2006/relationships/image" Target="../media/image322.png"/><Relationship Id="rId1" Type="http://schemas.openxmlformats.org/officeDocument/2006/relationships/image" Target="../media/image303.png"/><Relationship Id="rId6" Type="http://schemas.openxmlformats.org/officeDocument/2006/relationships/image" Target="../media/image308.png"/><Relationship Id="rId11" Type="http://schemas.openxmlformats.org/officeDocument/2006/relationships/image" Target="../media/image313.png"/><Relationship Id="rId5" Type="http://schemas.openxmlformats.org/officeDocument/2006/relationships/image" Target="../media/image307.png"/><Relationship Id="rId15" Type="http://schemas.openxmlformats.org/officeDocument/2006/relationships/image" Target="../media/image317.png"/><Relationship Id="rId23" Type="http://schemas.openxmlformats.org/officeDocument/2006/relationships/image" Target="../media/image325.png"/><Relationship Id="rId10" Type="http://schemas.openxmlformats.org/officeDocument/2006/relationships/image" Target="../media/image312.png"/><Relationship Id="rId19" Type="http://schemas.openxmlformats.org/officeDocument/2006/relationships/image" Target="../media/image321.png"/><Relationship Id="rId4" Type="http://schemas.openxmlformats.org/officeDocument/2006/relationships/image" Target="../media/image306.png"/><Relationship Id="rId9" Type="http://schemas.openxmlformats.org/officeDocument/2006/relationships/image" Target="../media/image311.png"/><Relationship Id="rId14" Type="http://schemas.openxmlformats.org/officeDocument/2006/relationships/image" Target="../media/image316.png"/><Relationship Id="rId22" Type="http://schemas.openxmlformats.org/officeDocument/2006/relationships/image" Target="../media/image32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8.png"/><Relationship Id="rId2" Type="http://schemas.openxmlformats.org/officeDocument/2006/relationships/image" Target="../media/image327.png"/><Relationship Id="rId1" Type="http://schemas.openxmlformats.org/officeDocument/2006/relationships/image" Target="../media/image32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1.jpeg"/><Relationship Id="rId2" Type="http://schemas.openxmlformats.org/officeDocument/2006/relationships/image" Target="../media/image330.jpeg"/><Relationship Id="rId1" Type="http://schemas.openxmlformats.org/officeDocument/2006/relationships/image" Target="../media/image329.jpeg"/><Relationship Id="rId5" Type="http://schemas.openxmlformats.org/officeDocument/2006/relationships/image" Target="../media/image197.jpeg"/><Relationship Id="rId4" Type="http://schemas.openxmlformats.org/officeDocument/2006/relationships/image" Target="../media/image33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19050</xdr:rowOff>
    </xdr:to>
    <xdr:pic>
      <xdr:nvPicPr>
        <xdr:cNvPr id="2" name="그림 1" descr="https://gimg.gilbut.co.kr/book/BN002488/rn_view_BN002488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857500" cy="421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47625</xdr:rowOff>
    </xdr:to>
    <xdr:pic>
      <xdr:nvPicPr>
        <xdr:cNvPr id="3" name="그림 2" descr="https://gimg.gilbut.co.kr/book/BN002494/rn_view_BN002494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0"/>
          <a:ext cx="2857500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0"/>
          <a:ext cx="285750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85725</xdr:rowOff>
    </xdr:to>
    <xdr:pic>
      <xdr:nvPicPr>
        <xdr:cNvPr id="5" name="그림 4" descr="https://gimg.gilbut.co.kr/book/BN002512/rn_view_BN002512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2857500" cy="3705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47625</xdr:rowOff>
    </xdr:to>
    <xdr:pic>
      <xdr:nvPicPr>
        <xdr:cNvPr id="6" name="그림 5" descr="https://gimg.gilbut.co.kr/book/BN002553/rn_view_BN002553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953000"/>
          <a:ext cx="2857500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53000"/>
          <a:ext cx="285750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</xdr:colOff>
      <xdr:row>0</xdr:row>
      <xdr:rowOff>0</xdr:rowOff>
    </xdr:from>
    <xdr:to>
      <xdr:col>19</xdr:col>
      <xdr:colOff>205000</xdr:colOff>
      <xdr:row>19</xdr:row>
      <xdr:rowOff>9525</xdr:rowOff>
    </xdr:to>
    <xdr:pic>
      <xdr:nvPicPr>
        <xdr:cNvPr id="9" name="그림 8" descr="http://www.youngjin.com/images/book_cover/978893145998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2" y="0"/>
          <a:ext cx="2643398" cy="3629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180975</xdr:rowOff>
    </xdr:to>
    <xdr:pic>
      <xdr:nvPicPr>
        <xdr:cNvPr id="10" name="그림 9" descr="[(수학으로 배우는)파이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0"/>
          <a:ext cx="1905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2</xdr:rowOff>
    </xdr:from>
    <xdr:to>
      <xdr:col>19</xdr:col>
      <xdr:colOff>314325</xdr:colOff>
      <xdr:row>44</xdr:row>
      <xdr:rowOff>88948</xdr:rowOff>
    </xdr:to>
    <xdr:pic>
      <xdr:nvPicPr>
        <xdr:cNvPr id="11" name="그림 10" descr="http://www.youngjin.com/images/book_cover/978893146132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53002"/>
          <a:ext cx="2752725" cy="35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104775</xdr:rowOff>
    </xdr:to>
    <xdr:pic>
      <xdr:nvPicPr>
        <xdr:cNvPr id="12" name="그림 11" descr="[(후다닥 하룻밤에 끝내는)영어회화 대표문장 2500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0"/>
          <a:ext cx="1905000" cy="2771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19050</xdr:colOff>
      <xdr:row>17</xdr:row>
      <xdr:rowOff>95250</xdr:rowOff>
    </xdr:to>
    <xdr:pic>
      <xdr:nvPicPr>
        <xdr:cNvPr id="13" name="그림 12" descr="http://acornpub.co.kr/tb/detail/book/er/wr/1525215868KW1qD4Np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68800" y="0"/>
          <a:ext cx="2457450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174</xdr:row>
      <xdr:rowOff>47625</xdr:rowOff>
    </xdr:from>
    <xdr:to>
      <xdr:col>5</xdr:col>
      <xdr:colOff>1438275</xdr:colOff>
      <xdr:row>184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174</xdr:row>
      <xdr:rowOff>57150</xdr:rowOff>
    </xdr:from>
    <xdr:to>
      <xdr:col>5</xdr:col>
      <xdr:colOff>3029607</xdr:colOff>
      <xdr:row>184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174</xdr:row>
      <xdr:rowOff>38100</xdr:rowOff>
    </xdr:from>
    <xdr:to>
      <xdr:col>7</xdr:col>
      <xdr:colOff>205213</xdr:colOff>
      <xdr:row>184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174</xdr:row>
      <xdr:rowOff>47625</xdr:rowOff>
    </xdr:from>
    <xdr:to>
      <xdr:col>9</xdr:col>
      <xdr:colOff>0</xdr:colOff>
      <xdr:row>184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174</xdr:row>
      <xdr:rowOff>38100</xdr:rowOff>
    </xdr:from>
    <xdr:to>
      <xdr:col>11</xdr:col>
      <xdr:colOff>195439</xdr:colOff>
      <xdr:row>184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21">
        <v>2019</v>
      </c>
      <c r="B3" s="221"/>
      <c r="C3" s="221"/>
      <c r="D3" s="221"/>
      <c r="E3" s="221"/>
      <c r="F3" s="221"/>
      <c r="G3" s="221"/>
      <c r="H3" s="221"/>
      <c r="I3" s="222">
        <v>2020</v>
      </c>
      <c r="J3" s="222"/>
      <c r="K3" s="222"/>
      <c r="L3" s="222"/>
      <c r="M3" s="222"/>
      <c r="N3" s="222"/>
      <c r="O3" s="222"/>
      <c r="P3" s="222"/>
      <c r="Q3" s="222"/>
      <c r="R3" s="222"/>
      <c r="S3" s="222"/>
      <c r="T3" s="222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31"/>
  <sheetViews>
    <sheetView tabSelected="1" workbookViewId="0">
      <pane ySplit="2" topLeftCell="A152" activePane="bottomLeft" state="frozen"/>
      <selection pane="bottomLeft" activeCell="F163" sqref="F163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37">
        <v>2019</v>
      </c>
      <c r="C1" s="237"/>
      <c r="D1" s="237"/>
      <c r="E1" s="237"/>
      <c r="F1" s="237"/>
      <c r="G1" s="237"/>
      <c r="H1" s="237"/>
      <c r="I1" s="237"/>
      <c r="J1" s="237"/>
      <c r="K1" s="237"/>
      <c r="L1" s="237"/>
      <c r="M1" s="237"/>
      <c r="N1" s="237"/>
      <c r="O1" s="237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229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237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373</v>
      </c>
      <c r="E40" s="30"/>
      <c r="F40" s="31" t="s">
        <v>307</v>
      </c>
      <c r="G40" s="30">
        <v>2018</v>
      </c>
      <c r="H40" s="32" t="s">
        <v>308</v>
      </c>
      <c r="I40" s="29" t="s">
        <v>309</v>
      </c>
      <c r="J40" s="33">
        <v>43527</v>
      </c>
      <c r="K40" s="30" t="s">
        <v>324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399</v>
      </c>
      <c r="E46" s="30"/>
      <c r="F46" s="31" t="s">
        <v>333</v>
      </c>
      <c r="G46" s="30">
        <v>2018</v>
      </c>
      <c r="H46" s="32" t="s">
        <v>334</v>
      </c>
      <c r="I46" s="29" t="s">
        <v>335</v>
      </c>
      <c r="J46" s="33">
        <v>43534</v>
      </c>
      <c r="K46" s="30" t="s">
        <v>390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9" t="s">
        <v>358</v>
      </c>
      <c r="C65" s="30"/>
      <c r="D65" s="30" t="s">
        <v>512</v>
      </c>
      <c r="E65" s="30"/>
      <c r="F65" s="31" t="s">
        <v>447</v>
      </c>
      <c r="G65" s="30">
        <v>2018</v>
      </c>
      <c r="H65" s="32" t="s">
        <v>448</v>
      </c>
      <c r="I65" s="29" t="s">
        <v>449</v>
      </c>
      <c r="J65" s="33">
        <v>43569</v>
      </c>
      <c r="K65" s="30" t="s">
        <v>454</v>
      </c>
      <c r="L65" s="33">
        <f t="shared" si="1"/>
        <v>43590</v>
      </c>
      <c r="M65" s="32" t="s">
        <v>514</v>
      </c>
      <c r="N65" s="29"/>
      <c r="O65" s="29"/>
    </row>
    <row r="66" spans="2:15">
      <c r="B66" s="29" t="s">
        <v>164</v>
      </c>
      <c r="C66" s="30"/>
      <c r="D66" s="30" t="s">
        <v>518</v>
      </c>
      <c r="E66" s="30"/>
      <c r="F66" s="31" t="s">
        <v>450</v>
      </c>
      <c r="G66" s="30">
        <v>2017</v>
      </c>
      <c r="H66" s="32" t="s">
        <v>444</v>
      </c>
      <c r="I66" s="33" t="s">
        <v>451</v>
      </c>
      <c r="J66" s="33">
        <v>43569</v>
      </c>
      <c r="K66" s="30" t="s">
        <v>455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456</v>
      </c>
      <c r="C72" s="30"/>
      <c r="D72" s="30" t="s">
        <v>513</v>
      </c>
      <c r="E72" s="30"/>
      <c r="F72" s="31" t="s">
        <v>476</v>
      </c>
      <c r="G72" s="30">
        <v>2017</v>
      </c>
      <c r="H72" s="32" t="s">
        <v>477</v>
      </c>
      <c r="I72" s="29" t="s">
        <v>478</v>
      </c>
      <c r="J72" s="33">
        <v>43576</v>
      </c>
      <c r="K72" s="30" t="s">
        <v>482</v>
      </c>
      <c r="L72" s="33">
        <f t="shared" si="1"/>
        <v>43597</v>
      </c>
      <c r="M72" s="32" t="s">
        <v>515</v>
      </c>
      <c r="N72" s="29"/>
      <c r="O72" s="29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9" t="s">
        <v>358</v>
      </c>
      <c r="C92" s="30"/>
      <c r="D92" s="30" t="s">
        <v>960</v>
      </c>
      <c r="E92" s="30"/>
      <c r="F92" s="31" t="s">
        <v>838</v>
      </c>
      <c r="G92" s="30">
        <v>2018</v>
      </c>
      <c r="H92" s="32" t="s">
        <v>107</v>
      </c>
      <c r="I92" s="29" t="s">
        <v>839</v>
      </c>
      <c r="J92" s="33">
        <v>43625</v>
      </c>
      <c r="K92" s="30" t="s">
        <v>847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70" t="s">
        <v>358</v>
      </c>
      <c r="C105" s="171"/>
      <c r="D105" s="171" t="s">
        <v>962</v>
      </c>
      <c r="E105" s="171"/>
      <c r="F105" s="172" t="s">
        <v>901</v>
      </c>
      <c r="G105" s="171">
        <v>2019</v>
      </c>
      <c r="H105" s="173" t="s">
        <v>107</v>
      </c>
      <c r="I105" s="170" t="s">
        <v>902</v>
      </c>
      <c r="J105" s="174">
        <v>43660</v>
      </c>
      <c r="K105" s="171" t="s">
        <v>913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70" t="s">
        <v>358</v>
      </c>
      <c r="C112" s="171"/>
      <c r="D112" s="171" t="s">
        <v>962</v>
      </c>
      <c r="E112" s="171"/>
      <c r="F112" s="172" t="s">
        <v>931</v>
      </c>
      <c r="G112" s="171">
        <v>2019</v>
      </c>
      <c r="H112" s="173" t="s">
        <v>107</v>
      </c>
      <c r="I112" s="170" t="s">
        <v>932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9" t="s">
        <v>376</v>
      </c>
      <c r="C115" s="30"/>
      <c r="D115" s="30" t="s">
        <v>982</v>
      </c>
      <c r="E115" s="30"/>
      <c r="F115" s="31" t="s">
        <v>937</v>
      </c>
      <c r="G115" s="30">
        <v>2019</v>
      </c>
      <c r="H115" s="32" t="s">
        <v>938</v>
      </c>
      <c r="I115" s="29" t="s">
        <v>939</v>
      </c>
      <c r="J115" s="33">
        <v>43688</v>
      </c>
      <c r="K115" s="30" t="s">
        <v>940</v>
      </c>
      <c r="L115" s="33">
        <f t="shared" si="2"/>
        <v>43709</v>
      </c>
      <c r="M115" s="32" t="s">
        <v>981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7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9" t="s">
        <v>999</v>
      </c>
      <c r="C122" s="30"/>
      <c r="D122" s="30" t="s">
        <v>1044</v>
      </c>
      <c r="E122" s="30"/>
      <c r="F122" s="31" t="s">
        <v>1032</v>
      </c>
      <c r="G122" s="30">
        <v>2019</v>
      </c>
      <c r="H122" s="190" t="s">
        <v>996</v>
      </c>
      <c r="I122" s="29" t="s">
        <v>997</v>
      </c>
      <c r="J122" s="33">
        <v>43709</v>
      </c>
      <c r="K122" s="30" t="s">
        <v>998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1045</v>
      </c>
      <c r="E123" s="30"/>
      <c r="F123" s="31" t="s">
        <v>1000</v>
      </c>
      <c r="G123" s="30">
        <v>2018</v>
      </c>
      <c r="H123" s="190" t="s">
        <v>15</v>
      </c>
      <c r="I123" s="29" t="s">
        <v>1001</v>
      </c>
      <c r="J123" s="33">
        <v>43709</v>
      </c>
      <c r="K123" s="30" t="s">
        <v>1002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9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9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9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9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9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944</v>
      </c>
      <c r="C129" s="30"/>
      <c r="D129" s="30"/>
      <c r="E129" s="30"/>
      <c r="F129" s="31" t="s">
        <v>943</v>
      </c>
      <c r="G129" s="30">
        <v>2018</v>
      </c>
      <c r="H129" s="190" t="s">
        <v>107</v>
      </c>
      <c r="I129" s="29" t="s">
        <v>1019</v>
      </c>
      <c r="J129" s="33">
        <v>43716</v>
      </c>
      <c r="K129" s="30" t="s">
        <v>1021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1022</v>
      </c>
      <c r="G130" s="30">
        <v>2019</v>
      </c>
      <c r="H130" s="190" t="s">
        <v>107</v>
      </c>
      <c r="I130" s="29" t="s">
        <v>1023</v>
      </c>
      <c r="J130" s="33">
        <v>43716</v>
      </c>
      <c r="K130" s="30" t="s">
        <v>1021</v>
      </c>
      <c r="L130" s="33">
        <f t="shared" si="3"/>
        <v>43737</v>
      </c>
      <c r="M130" s="30"/>
      <c r="N130" s="29"/>
      <c r="O130" s="29"/>
    </row>
    <row r="131" spans="2:15">
      <c r="B131" s="29" t="s">
        <v>235</v>
      </c>
      <c r="C131" s="30"/>
      <c r="D131" s="30"/>
      <c r="E131" s="30"/>
      <c r="F131" s="31" t="s">
        <v>1024</v>
      </c>
      <c r="G131" s="30">
        <v>2019</v>
      </c>
      <c r="H131" s="190" t="s">
        <v>1025</v>
      </c>
      <c r="I131" s="29" t="s">
        <v>1026</v>
      </c>
      <c r="J131" s="33">
        <v>43716</v>
      </c>
      <c r="K131" s="30" t="s">
        <v>1021</v>
      </c>
      <c r="L131" s="33">
        <f t="shared" ref="L131:L198" si="4">IF(K131="O",J131+21,J131+14)</f>
        <v>43737</v>
      </c>
      <c r="M131" s="30"/>
      <c r="N131" s="29"/>
      <c r="O131" s="29"/>
    </row>
    <row r="132" spans="2:15">
      <c r="B132" s="22" t="s">
        <v>358</v>
      </c>
      <c r="C132" s="23"/>
      <c r="D132" s="23"/>
      <c r="E132" s="23"/>
      <c r="F132" s="27" t="s">
        <v>1039</v>
      </c>
      <c r="G132" s="23">
        <v>2019</v>
      </c>
      <c r="H132" s="198" t="s">
        <v>107</v>
      </c>
      <c r="I132" s="22" t="s">
        <v>1040</v>
      </c>
      <c r="J132" s="25">
        <v>43723</v>
      </c>
      <c r="K132" s="23" t="s">
        <v>982</v>
      </c>
      <c r="L132" s="25">
        <f t="shared" si="4"/>
        <v>43744</v>
      </c>
      <c r="M132" s="23"/>
      <c r="N132" s="22"/>
      <c r="O132" s="22"/>
    </row>
    <row r="133" spans="2:15">
      <c r="B133" s="29" t="s">
        <v>1043</v>
      </c>
      <c r="C133" s="30"/>
      <c r="D133" s="30"/>
      <c r="E133" s="30"/>
      <c r="F133" s="31" t="s">
        <v>1041</v>
      </c>
      <c r="G133" s="30">
        <v>2019</v>
      </c>
      <c r="H133" s="197" t="s">
        <v>107</v>
      </c>
      <c r="I133" s="29" t="s">
        <v>1042</v>
      </c>
      <c r="J133" s="33">
        <v>43723</v>
      </c>
      <c r="K133" s="30" t="s">
        <v>982</v>
      </c>
      <c r="L133" s="33">
        <f t="shared" si="4"/>
        <v>43744</v>
      </c>
      <c r="M133" s="30"/>
      <c r="N133" s="29"/>
      <c r="O133" s="29"/>
    </row>
    <row r="134" spans="2:15">
      <c r="B134" s="22" t="s">
        <v>95</v>
      </c>
      <c r="C134" s="23"/>
      <c r="D134" s="23"/>
      <c r="E134" s="23"/>
      <c r="F134" s="27" t="s">
        <v>1052</v>
      </c>
      <c r="G134" s="23">
        <v>2019</v>
      </c>
      <c r="H134" s="200" t="s">
        <v>107</v>
      </c>
      <c r="I134" s="22" t="s">
        <v>1053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95</v>
      </c>
      <c r="C135" s="23"/>
      <c r="D135" s="23"/>
      <c r="E135" s="23"/>
      <c r="F135" s="27" t="s">
        <v>1055</v>
      </c>
      <c r="G135" s="23">
        <v>2019</v>
      </c>
      <c r="H135" s="200" t="s">
        <v>1056</v>
      </c>
      <c r="I135" s="22" t="s">
        <v>1057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1054</v>
      </c>
    </row>
    <row r="136" spans="2:15">
      <c r="B136" s="22" t="s">
        <v>235</v>
      </c>
      <c r="C136" s="23"/>
      <c r="D136" s="23"/>
      <c r="E136" s="23"/>
      <c r="F136" s="27" t="s">
        <v>1058</v>
      </c>
      <c r="G136" s="23">
        <v>2019</v>
      </c>
      <c r="H136" s="200" t="s">
        <v>107</v>
      </c>
      <c r="I136" s="22" t="s">
        <v>1059</v>
      </c>
      <c r="J136" s="25">
        <v>43729</v>
      </c>
      <c r="K136" s="23" t="s">
        <v>1050</v>
      </c>
      <c r="L136" s="25">
        <f t="shared" si="4"/>
        <v>43750</v>
      </c>
      <c r="M136" s="23"/>
      <c r="N136" s="22"/>
      <c r="O136" s="22" t="s">
        <v>1051</v>
      </c>
    </row>
    <row r="137" spans="2:15">
      <c r="B137" s="22" t="s">
        <v>235</v>
      </c>
      <c r="C137" s="23"/>
      <c r="D137" s="23"/>
      <c r="E137" s="23"/>
      <c r="F137" s="27" t="s">
        <v>1064</v>
      </c>
      <c r="G137" s="23">
        <v>2018</v>
      </c>
      <c r="H137" s="200" t="s">
        <v>107</v>
      </c>
      <c r="I137" s="22" t="s">
        <v>1065</v>
      </c>
      <c r="J137" s="25">
        <v>43730</v>
      </c>
      <c r="K137" s="23" t="s">
        <v>1069</v>
      </c>
      <c r="L137" s="25">
        <f t="shared" si="4"/>
        <v>43751</v>
      </c>
      <c r="M137" s="23"/>
      <c r="N137" s="22"/>
      <c r="O137" s="22"/>
    </row>
    <row r="138" spans="2:15">
      <c r="B138" s="22" t="s">
        <v>944</v>
      </c>
      <c r="C138" s="23"/>
      <c r="D138" s="23"/>
      <c r="E138" s="23"/>
      <c r="F138" s="27" t="s">
        <v>1070</v>
      </c>
      <c r="G138" s="23">
        <v>2018</v>
      </c>
      <c r="H138" s="200" t="s">
        <v>107</v>
      </c>
      <c r="I138" s="22" t="s">
        <v>1071</v>
      </c>
      <c r="J138" s="25">
        <v>43736</v>
      </c>
      <c r="K138" s="23" t="s">
        <v>1072</v>
      </c>
      <c r="L138" s="25">
        <f t="shared" si="4"/>
        <v>43757</v>
      </c>
      <c r="M138" s="23"/>
      <c r="N138" s="22"/>
      <c r="O138" s="22"/>
    </row>
    <row r="139" spans="2:15">
      <c r="B139" s="22" t="s">
        <v>73</v>
      </c>
      <c r="C139" s="23"/>
      <c r="D139" s="23"/>
      <c r="E139" s="23"/>
      <c r="F139" s="27" t="s">
        <v>1080</v>
      </c>
      <c r="G139" s="23">
        <v>2013</v>
      </c>
      <c r="H139" s="200" t="s">
        <v>1081</v>
      </c>
      <c r="I139" s="22" t="s">
        <v>1082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1087</v>
      </c>
      <c r="C140" s="23"/>
      <c r="D140" s="23"/>
      <c r="E140" s="23"/>
      <c r="F140" s="27" t="s">
        <v>1084</v>
      </c>
      <c r="G140" s="23">
        <v>2014</v>
      </c>
      <c r="H140" s="200" t="s">
        <v>1085</v>
      </c>
      <c r="I140" s="22" t="s">
        <v>1086</v>
      </c>
      <c r="J140" s="25">
        <v>43744</v>
      </c>
      <c r="K140" s="23" t="s">
        <v>1083</v>
      </c>
      <c r="L140" s="25">
        <f t="shared" si="4"/>
        <v>43765</v>
      </c>
      <c r="M140" s="23"/>
      <c r="N140" s="22"/>
      <c r="O140" s="22"/>
    </row>
    <row r="141" spans="2:15">
      <c r="B141" s="22" t="s">
        <v>73</v>
      </c>
      <c r="C141" s="23"/>
      <c r="D141" s="23"/>
      <c r="E141" s="23"/>
      <c r="F141" s="27" t="s">
        <v>264</v>
      </c>
      <c r="G141" s="23">
        <v>2016</v>
      </c>
      <c r="H141" s="200" t="s">
        <v>14</v>
      </c>
      <c r="I141" s="22" t="s">
        <v>1088</v>
      </c>
      <c r="J141" s="25">
        <v>43744</v>
      </c>
      <c r="K141" s="23" t="s">
        <v>1083</v>
      </c>
      <c r="L141" s="25">
        <f t="shared" si="4"/>
        <v>43765</v>
      </c>
      <c r="M141" s="23"/>
      <c r="N141" s="22"/>
      <c r="O141" s="22"/>
    </row>
    <row r="142" spans="2:15">
      <c r="B142" s="22" t="s">
        <v>73</v>
      </c>
      <c r="C142" s="23"/>
      <c r="D142" s="23"/>
      <c r="E142" s="23"/>
      <c r="F142" s="27" t="s">
        <v>1089</v>
      </c>
      <c r="G142" s="23">
        <v>2016</v>
      </c>
      <c r="H142" s="200" t="s">
        <v>7</v>
      </c>
      <c r="I142" s="22" t="s">
        <v>1091</v>
      </c>
      <c r="J142" s="25">
        <v>43744</v>
      </c>
      <c r="K142" s="23" t="s">
        <v>1090</v>
      </c>
      <c r="L142" s="25">
        <f t="shared" si="4"/>
        <v>43765</v>
      </c>
      <c r="M142" s="23"/>
      <c r="N142" s="22"/>
      <c r="O142" s="22"/>
    </row>
    <row r="143" spans="2:15">
      <c r="B143" s="22" t="s">
        <v>235</v>
      </c>
      <c r="C143" s="23"/>
      <c r="D143" s="23"/>
      <c r="E143" s="23"/>
      <c r="F143" s="27" t="s">
        <v>955</v>
      </c>
      <c r="G143" s="23">
        <v>2019</v>
      </c>
      <c r="H143" s="200" t="s">
        <v>1092</v>
      </c>
      <c r="I143" s="22" t="s">
        <v>1093</v>
      </c>
      <c r="J143" s="25">
        <v>43744</v>
      </c>
      <c r="K143" s="23" t="s">
        <v>1083</v>
      </c>
      <c r="L143" s="25">
        <f t="shared" ref="L143:L175" si="5">IF(K143="O",J143+21,J143+14)</f>
        <v>43765</v>
      </c>
      <c r="M143" s="23"/>
      <c r="N143" s="22"/>
      <c r="O143" s="22"/>
    </row>
    <row r="144" spans="2:15">
      <c r="B144" s="22" t="s">
        <v>1105</v>
      </c>
      <c r="C144" s="23"/>
      <c r="D144" s="23"/>
      <c r="E144" s="23"/>
      <c r="F144" s="27" t="s">
        <v>1048</v>
      </c>
      <c r="G144" s="23">
        <v>2019</v>
      </c>
      <c r="H144" s="200" t="s">
        <v>107</v>
      </c>
      <c r="I144" s="22" t="s">
        <v>1049</v>
      </c>
      <c r="J144" s="25">
        <v>43751</v>
      </c>
      <c r="K144" s="23" t="s">
        <v>982</v>
      </c>
      <c r="L144" s="25">
        <f t="shared" si="5"/>
        <v>43772</v>
      </c>
      <c r="M144" s="23"/>
      <c r="N144" s="22"/>
      <c r="O144" s="22"/>
    </row>
    <row r="145" spans="2:15">
      <c r="B145" s="22" t="s">
        <v>358</v>
      </c>
      <c r="C145" s="23"/>
      <c r="D145" s="23"/>
      <c r="E145" s="23"/>
      <c r="F145" s="27" t="s">
        <v>1039</v>
      </c>
      <c r="G145" s="23">
        <v>2019</v>
      </c>
      <c r="H145" s="198" t="s">
        <v>107</v>
      </c>
      <c r="I145" s="22" t="s">
        <v>1040</v>
      </c>
      <c r="J145" s="25">
        <v>43751</v>
      </c>
      <c r="K145" s="23" t="s">
        <v>982</v>
      </c>
      <c r="L145" s="25">
        <f t="shared" si="5"/>
        <v>43772</v>
      </c>
      <c r="M145" s="23"/>
      <c r="N145" s="22"/>
      <c r="O145" s="22"/>
    </row>
    <row r="146" spans="2:15">
      <c r="B146" s="22" t="s">
        <v>72</v>
      </c>
      <c r="C146" s="23"/>
      <c r="D146" s="23"/>
      <c r="E146" s="23"/>
      <c r="F146" s="27" t="s">
        <v>1106</v>
      </c>
      <c r="G146" s="23">
        <v>2016</v>
      </c>
      <c r="H146" s="200" t="s">
        <v>107</v>
      </c>
      <c r="I146" s="22" t="s">
        <v>1107</v>
      </c>
      <c r="J146" s="25">
        <v>43751</v>
      </c>
      <c r="K146" s="23" t="s">
        <v>982</v>
      </c>
      <c r="L146" s="25">
        <f t="shared" si="5"/>
        <v>43772</v>
      </c>
      <c r="M146" s="23"/>
      <c r="N146" s="22"/>
      <c r="O146" s="22"/>
    </row>
    <row r="147" spans="2:15">
      <c r="B147" s="22" t="s">
        <v>1112</v>
      </c>
      <c r="C147" s="23"/>
      <c r="D147" s="23"/>
      <c r="E147" s="23"/>
      <c r="F147" s="27" t="s">
        <v>1109</v>
      </c>
      <c r="G147" s="23">
        <v>2019</v>
      </c>
      <c r="H147" s="23" t="s">
        <v>1110</v>
      </c>
      <c r="I147" s="22" t="s">
        <v>1111</v>
      </c>
      <c r="J147" s="25">
        <v>43754</v>
      </c>
      <c r="K147" s="23" t="s">
        <v>982</v>
      </c>
      <c r="L147" s="25">
        <f t="shared" si="5"/>
        <v>43775</v>
      </c>
      <c r="M147" s="23"/>
      <c r="N147" s="22"/>
      <c r="O147" s="22"/>
    </row>
    <row r="148" spans="2:15">
      <c r="B148" s="22" t="s">
        <v>1114</v>
      </c>
      <c r="C148" s="23"/>
      <c r="D148" s="23"/>
      <c r="E148" s="23"/>
      <c r="F148" s="27" t="s">
        <v>1073</v>
      </c>
      <c r="G148" s="23">
        <v>2019</v>
      </c>
      <c r="H148" s="23" t="s">
        <v>1110</v>
      </c>
      <c r="I148" s="22" t="s">
        <v>1113</v>
      </c>
      <c r="J148" s="25">
        <v>43754</v>
      </c>
      <c r="K148" s="23" t="s">
        <v>982</v>
      </c>
      <c r="L148" s="25">
        <f t="shared" si="5"/>
        <v>43775</v>
      </c>
      <c r="M148" s="23"/>
      <c r="N148" s="22"/>
      <c r="O148" s="22"/>
    </row>
    <row r="149" spans="2:15">
      <c r="B149" s="22" t="s">
        <v>1027</v>
      </c>
      <c r="C149" s="23"/>
      <c r="D149" s="23"/>
      <c r="E149" s="23"/>
      <c r="F149" s="27" t="s">
        <v>1115</v>
      </c>
      <c r="G149" s="23">
        <v>2016</v>
      </c>
      <c r="H149" s="23" t="s">
        <v>1116</v>
      </c>
      <c r="I149" s="22" t="s">
        <v>1117</v>
      </c>
      <c r="J149" s="25">
        <v>43758</v>
      </c>
      <c r="K149" s="23" t="s">
        <v>982</v>
      </c>
      <c r="L149" s="25">
        <f t="shared" si="5"/>
        <v>43779</v>
      </c>
      <c r="M149" s="23"/>
      <c r="N149" s="22"/>
      <c r="O149" s="22" t="s">
        <v>1118</v>
      </c>
    </row>
    <row r="150" spans="2:15">
      <c r="B150" s="22" t="s">
        <v>1027</v>
      </c>
      <c r="C150" s="23"/>
      <c r="D150" s="23"/>
      <c r="E150" s="23"/>
      <c r="F150" s="27" t="s">
        <v>1119</v>
      </c>
      <c r="G150" s="23">
        <v>2006</v>
      </c>
      <c r="H150" s="24" t="s">
        <v>987</v>
      </c>
      <c r="I150" s="211" t="s">
        <v>1120</v>
      </c>
      <c r="J150" s="25">
        <v>43758</v>
      </c>
      <c r="K150" s="23" t="s">
        <v>982</v>
      </c>
      <c r="L150" s="25">
        <f t="shared" si="5"/>
        <v>43779</v>
      </c>
      <c r="M150" s="23"/>
      <c r="N150" s="22"/>
      <c r="O150" s="22"/>
    </row>
    <row r="151" spans="2:15">
      <c r="B151" s="22" t="s">
        <v>1123</v>
      </c>
      <c r="C151" s="23"/>
      <c r="D151" s="23"/>
      <c r="E151" s="23"/>
      <c r="F151" s="27" t="s">
        <v>1121</v>
      </c>
      <c r="G151" s="23">
        <v>2019</v>
      </c>
      <c r="H151" s="24" t="s">
        <v>1110</v>
      </c>
      <c r="I151" s="211" t="s">
        <v>1122</v>
      </c>
      <c r="J151" s="25">
        <v>43758</v>
      </c>
      <c r="K151" s="23" t="s">
        <v>982</v>
      </c>
      <c r="L151" s="25">
        <f t="shared" si="5"/>
        <v>43779</v>
      </c>
      <c r="M151" s="23"/>
      <c r="N151" s="22"/>
      <c r="O151" s="22"/>
    </row>
    <row r="152" spans="2:15">
      <c r="B152" s="22" t="s">
        <v>1027</v>
      </c>
      <c r="C152" s="23"/>
      <c r="D152" s="23"/>
      <c r="E152" s="23"/>
      <c r="F152" s="27" t="s">
        <v>1124</v>
      </c>
      <c r="G152" s="23">
        <v>2016</v>
      </c>
      <c r="H152" s="24" t="s">
        <v>988</v>
      </c>
      <c r="I152" s="211" t="s">
        <v>1125</v>
      </c>
      <c r="J152" s="25">
        <v>43761</v>
      </c>
      <c r="K152" s="23" t="s">
        <v>982</v>
      </c>
      <c r="L152" s="25">
        <f t="shared" si="5"/>
        <v>43782</v>
      </c>
      <c r="M152" s="23"/>
      <c r="N152" s="22"/>
      <c r="O152" s="22"/>
    </row>
    <row r="153" spans="2:15">
      <c r="B153" s="22" t="s">
        <v>1027</v>
      </c>
      <c r="C153" s="23"/>
      <c r="D153" s="23"/>
      <c r="E153" s="23"/>
      <c r="F153" s="27" t="s">
        <v>1126</v>
      </c>
      <c r="G153" s="23">
        <v>2015</v>
      </c>
      <c r="H153" s="24" t="s">
        <v>987</v>
      </c>
      <c r="I153" s="211" t="s">
        <v>1127</v>
      </c>
      <c r="J153" s="25">
        <v>43761</v>
      </c>
      <c r="K153" s="23" t="s">
        <v>982</v>
      </c>
      <c r="L153" s="25">
        <f t="shared" si="5"/>
        <v>43782</v>
      </c>
      <c r="M153" s="23"/>
      <c r="N153" s="22"/>
      <c r="O153" s="22"/>
    </row>
    <row r="154" spans="2:15">
      <c r="B154" s="22" t="s">
        <v>1027</v>
      </c>
      <c r="C154" s="23"/>
      <c r="D154" s="23"/>
      <c r="E154" s="23"/>
      <c r="F154" s="27" t="s">
        <v>1128</v>
      </c>
      <c r="G154" s="23">
        <v>2018</v>
      </c>
      <c r="H154" s="24" t="s">
        <v>1129</v>
      </c>
      <c r="I154" s="211" t="s">
        <v>1130</v>
      </c>
      <c r="J154" s="25">
        <v>43761</v>
      </c>
      <c r="K154" s="23" t="s">
        <v>982</v>
      </c>
      <c r="L154" s="25">
        <f t="shared" si="5"/>
        <v>43782</v>
      </c>
      <c r="M154" s="23"/>
      <c r="N154" s="22"/>
      <c r="O154" s="22"/>
    </row>
    <row r="155" spans="2:15">
      <c r="B155" s="22" t="s">
        <v>1027</v>
      </c>
      <c r="C155" s="23"/>
      <c r="D155" s="23"/>
      <c r="E155" s="23"/>
      <c r="F155" s="27" t="s">
        <v>1131</v>
      </c>
      <c r="G155" s="23">
        <v>2007</v>
      </c>
      <c r="H155" s="23" t="s">
        <v>987</v>
      </c>
      <c r="I155" s="22" t="s">
        <v>1132</v>
      </c>
      <c r="J155" s="25">
        <v>43761</v>
      </c>
      <c r="K155" s="23" t="s">
        <v>982</v>
      </c>
      <c r="L155" s="25">
        <f t="shared" ref="L155:L161" si="6">IF(K155="O",J155+21,J155+14)</f>
        <v>43782</v>
      </c>
      <c r="M155" s="23"/>
      <c r="N155" s="22"/>
      <c r="O155" s="22"/>
    </row>
    <row r="156" spans="2:15">
      <c r="B156" s="181" t="s">
        <v>72</v>
      </c>
      <c r="C156" s="182"/>
      <c r="D156" s="182"/>
      <c r="E156" s="208"/>
      <c r="F156" s="166" t="s">
        <v>1052</v>
      </c>
      <c r="G156" s="182">
        <v>2019</v>
      </c>
      <c r="H156" s="201" t="s">
        <v>107</v>
      </c>
      <c r="I156" s="181" t="s">
        <v>1053</v>
      </c>
      <c r="J156" s="209">
        <v>43765</v>
      </c>
      <c r="K156" s="208" t="s">
        <v>1153</v>
      </c>
      <c r="L156" s="209">
        <f t="shared" si="6"/>
        <v>43786</v>
      </c>
      <c r="M156" s="11"/>
      <c r="N156" s="12"/>
      <c r="O156" s="12"/>
    </row>
    <row r="157" spans="2:15">
      <c r="B157" s="22" t="s">
        <v>1145</v>
      </c>
      <c r="C157" s="23"/>
      <c r="D157" s="23"/>
      <c r="E157" s="23"/>
      <c r="F157" s="217" t="s">
        <v>1141</v>
      </c>
      <c r="G157" s="23">
        <v>2019</v>
      </c>
      <c r="H157" s="213" t="s">
        <v>107</v>
      </c>
      <c r="I157" s="211" t="s">
        <v>1142</v>
      </c>
      <c r="J157" s="25">
        <v>43765</v>
      </c>
      <c r="K157" s="23" t="s">
        <v>1153</v>
      </c>
      <c r="L157" s="25">
        <f t="shared" si="6"/>
        <v>43786</v>
      </c>
      <c r="M157" s="23"/>
      <c r="N157" s="22"/>
      <c r="O157" s="22"/>
    </row>
    <row r="158" spans="2:15">
      <c r="B158" s="12" t="s">
        <v>358</v>
      </c>
      <c r="C158" s="11"/>
      <c r="D158" s="11"/>
      <c r="E158" s="208"/>
      <c r="F158" s="26" t="s">
        <v>1143</v>
      </c>
      <c r="G158" s="11">
        <v>2019</v>
      </c>
      <c r="H158" s="207" t="s">
        <v>107</v>
      </c>
      <c r="I158" s="205" t="s">
        <v>1144</v>
      </c>
      <c r="J158" s="209">
        <v>43765</v>
      </c>
      <c r="K158" s="208" t="s">
        <v>1153</v>
      </c>
      <c r="L158" s="209">
        <f t="shared" si="6"/>
        <v>43786</v>
      </c>
      <c r="M158" s="11"/>
      <c r="N158" s="12"/>
      <c r="O158" s="12"/>
    </row>
    <row r="159" spans="2:15">
      <c r="B159" s="12" t="s">
        <v>72</v>
      </c>
      <c r="C159" s="11"/>
      <c r="D159" s="11"/>
      <c r="E159" s="218"/>
      <c r="F159" s="166" t="s">
        <v>264</v>
      </c>
      <c r="G159" s="182">
        <v>2016</v>
      </c>
      <c r="H159" s="210" t="s">
        <v>1154</v>
      </c>
      <c r="I159" s="181" t="s">
        <v>1088</v>
      </c>
      <c r="J159" s="219">
        <v>43768</v>
      </c>
      <c r="K159" s="218" t="s">
        <v>1155</v>
      </c>
      <c r="L159" s="219">
        <f t="shared" si="6"/>
        <v>43789</v>
      </c>
      <c r="M159" s="11"/>
      <c r="N159" s="12"/>
      <c r="O159" s="12"/>
    </row>
    <row r="160" spans="2:15">
      <c r="B160" s="12" t="s">
        <v>72</v>
      </c>
      <c r="C160" s="11"/>
      <c r="D160" s="11"/>
      <c r="E160" s="218"/>
      <c r="F160" s="166" t="s">
        <v>1080</v>
      </c>
      <c r="G160" s="182">
        <v>2013</v>
      </c>
      <c r="H160" s="210" t="s">
        <v>7</v>
      </c>
      <c r="I160" s="181" t="s">
        <v>1082</v>
      </c>
      <c r="J160" s="219">
        <v>43768</v>
      </c>
      <c r="K160" s="218" t="s">
        <v>1155</v>
      </c>
      <c r="L160" s="219">
        <f t="shared" si="6"/>
        <v>43789</v>
      </c>
      <c r="M160" s="11"/>
      <c r="N160" s="12"/>
      <c r="O160" s="12"/>
    </row>
    <row r="161" spans="2:15">
      <c r="B161" s="12" t="s">
        <v>164</v>
      </c>
      <c r="C161" s="11"/>
      <c r="D161" s="11"/>
      <c r="E161" s="218"/>
      <c r="F161" s="166" t="s">
        <v>1157</v>
      </c>
      <c r="G161" s="182">
        <v>2019</v>
      </c>
      <c r="H161" s="182" t="s">
        <v>1110</v>
      </c>
      <c r="I161" s="181" t="s">
        <v>1156</v>
      </c>
      <c r="J161" s="219">
        <v>43768</v>
      </c>
      <c r="K161" s="220" t="s">
        <v>1153</v>
      </c>
      <c r="L161" s="219">
        <f t="shared" si="6"/>
        <v>43789</v>
      </c>
      <c r="M161" s="11"/>
      <c r="N161" s="12"/>
      <c r="O161" s="12"/>
    </row>
    <row r="162" spans="2:15">
      <c r="B162" s="22" t="s">
        <v>72</v>
      </c>
      <c r="C162" s="23"/>
      <c r="D162" s="23"/>
      <c r="E162" s="23"/>
      <c r="F162" s="27" t="s">
        <v>1158</v>
      </c>
      <c r="G162" s="23">
        <v>2016</v>
      </c>
      <c r="H162" s="213" t="s">
        <v>121</v>
      </c>
      <c r="I162" s="22" t="s">
        <v>1159</v>
      </c>
      <c r="J162" s="25">
        <v>43771</v>
      </c>
      <c r="K162" s="23" t="s">
        <v>1153</v>
      </c>
      <c r="L162" s="25">
        <f t="shared" si="5"/>
        <v>43792</v>
      </c>
      <c r="M162" s="23"/>
      <c r="N162" s="22"/>
      <c r="O162" s="22"/>
    </row>
    <row r="163" spans="2:15">
      <c r="B163" s="12" t="s">
        <v>1167</v>
      </c>
      <c r="C163" s="11"/>
      <c r="D163" s="11"/>
      <c r="E163" s="203"/>
      <c r="F163" s="26" t="s">
        <v>1160</v>
      </c>
      <c r="G163" s="11">
        <v>2016</v>
      </c>
      <c r="H163" s="207" t="s">
        <v>121</v>
      </c>
      <c r="I163" s="12" t="s">
        <v>1161</v>
      </c>
      <c r="J163" s="204">
        <v>43771</v>
      </c>
      <c r="K163" s="203" t="s">
        <v>1153</v>
      </c>
      <c r="L163" s="204">
        <f t="shared" si="5"/>
        <v>43792</v>
      </c>
      <c r="M163" s="11"/>
      <c r="N163" s="12"/>
      <c r="O163" s="12"/>
    </row>
    <row r="164" spans="2:15">
      <c r="B164" s="12" t="s">
        <v>72</v>
      </c>
      <c r="C164" s="11"/>
      <c r="D164" s="11"/>
      <c r="E164" s="41"/>
      <c r="F164" s="166" t="s">
        <v>1048</v>
      </c>
      <c r="G164" s="182">
        <v>2019</v>
      </c>
      <c r="H164" s="201" t="s">
        <v>107</v>
      </c>
      <c r="I164" s="181" t="s">
        <v>1164</v>
      </c>
      <c r="J164" s="169">
        <v>43772</v>
      </c>
      <c r="K164" s="41" t="s">
        <v>1153</v>
      </c>
      <c r="L164" s="169">
        <f t="shared" si="5"/>
        <v>43793</v>
      </c>
      <c r="M164" s="11"/>
      <c r="N164" s="12"/>
      <c r="O164" s="12"/>
    </row>
    <row r="165" spans="2:15">
      <c r="B165" s="12" t="s">
        <v>71</v>
      </c>
      <c r="C165" s="11"/>
      <c r="D165" s="11"/>
      <c r="E165" s="41"/>
      <c r="F165" s="26" t="s">
        <v>1162</v>
      </c>
      <c r="G165" s="11">
        <v>2019</v>
      </c>
      <c r="H165" s="207" t="s">
        <v>121</v>
      </c>
      <c r="I165" s="12" t="s">
        <v>1163</v>
      </c>
      <c r="J165" s="169">
        <v>43772</v>
      </c>
      <c r="K165" s="41" t="s">
        <v>1153</v>
      </c>
      <c r="L165" s="169">
        <f t="shared" si="5"/>
        <v>43793</v>
      </c>
      <c r="M165" s="11"/>
      <c r="N165" s="12"/>
      <c r="O165" s="12"/>
    </row>
    <row r="166" spans="2:15">
      <c r="B166" s="12" t="s">
        <v>71</v>
      </c>
      <c r="C166" s="11"/>
      <c r="D166" s="11"/>
      <c r="E166" s="41"/>
      <c r="F166" s="26" t="s">
        <v>1165</v>
      </c>
      <c r="G166" s="11">
        <v>2019</v>
      </c>
      <c r="H166" s="207" t="s">
        <v>121</v>
      </c>
      <c r="I166" s="205" t="s">
        <v>1166</v>
      </c>
      <c r="J166" s="169">
        <v>43772</v>
      </c>
      <c r="K166" s="41" t="s">
        <v>1153</v>
      </c>
      <c r="L166" s="169">
        <f t="shared" si="5"/>
        <v>43793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91"/>
      <c r="I167" s="199"/>
      <c r="J167" s="14"/>
      <c r="K167" s="11"/>
      <c r="L167" s="14">
        <f t="shared" si="5"/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ref="L168:L171" si="7">IF(K168="O",J168+21,J168+14)</f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7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7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7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91"/>
      <c r="I172" s="199"/>
      <c r="J172" s="14"/>
      <c r="K172" s="11"/>
      <c r="L172" s="14">
        <f t="shared" si="5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91"/>
      <c r="I173" s="199"/>
      <c r="J173" s="14"/>
      <c r="K173" s="11"/>
      <c r="L173" s="14">
        <f t="shared" si="5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 t="s">
        <v>1146</v>
      </c>
      <c r="G174" s="11"/>
      <c r="H174" s="191"/>
      <c r="I174" s="199"/>
      <c r="J174" s="14"/>
      <c r="K174" s="11"/>
      <c r="L174" s="14">
        <f t="shared" si="5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/>
      <c r="J175" s="14"/>
      <c r="K175"/>
      <c r="L175" s="14">
        <f t="shared" si="5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/>
      <c r="H176" s="191"/>
      <c r="I176" s="199"/>
      <c r="J176" s="14"/>
      <c r="K176" s="11"/>
      <c r="L176" s="14">
        <f t="shared" ref="L176:L193" si="8">IF(K176="O",J176+21,J176+14)</f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8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8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8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 s="191"/>
      <c r="I180" s="199"/>
      <c r="J180" s="14"/>
      <c r="K180" s="11"/>
      <c r="L180" s="14">
        <f t="shared" si="8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91"/>
      <c r="I181" s="199"/>
      <c r="J181" s="14"/>
      <c r="K181" s="11"/>
      <c r="L181" s="14">
        <f t="shared" si="8"/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91"/>
      <c r="I182" s="199"/>
      <c r="J182" s="14"/>
      <c r="K182" s="11"/>
      <c r="L182" s="14">
        <f t="shared" si="8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91"/>
      <c r="I183" s="199"/>
      <c r="J183" s="14"/>
      <c r="K183" s="11"/>
      <c r="L183" s="14">
        <f t="shared" si="8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91"/>
      <c r="I184" s="199"/>
      <c r="J184" s="14"/>
      <c r="K184" s="11"/>
      <c r="L184" s="14">
        <f t="shared" si="8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1"/>
      <c r="I185" s="12"/>
      <c r="J185" s="14"/>
      <c r="K185" s="11"/>
      <c r="L185" s="14">
        <f t="shared" si="8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/>
      <c r="G186" s="11"/>
      <c r="H186" s="11"/>
      <c r="I186" s="12"/>
      <c r="J186" s="14"/>
      <c r="K186" s="11"/>
      <c r="L186" s="14">
        <f t="shared" si="8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 t="s">
        <v>1073</v>
      </c>
      <c r="G187" s="11"/>
      <c r="H187" s="11"/>
      <c r="I187" s="12"/>
      <c r="J187" s="14"/>
      <c r="K187" s="11"/>
      <c r="L187" s="14">
        <f t="shared" si="8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 t="s">
        <v>1094</v>
      </c>
      <c r="G188" s="11">
        <v>2016</v>
      </c>
      <c r="H188" s="191" t="s">
        <v>1098</v>
      </c>
      <c r="I188" s="199" t="s">
        <v>1095</v>
      </c>
      <c r="J188" s="14"/>
      <c r="K188" s="11"/>
      <c r="L188" s="14">
        <f t="shared" si="8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 t="s">
        <v>1096</v>
      </c>
      <c r="G189" s="11">
        <v>2013</v>
      </c>
      <c r="H189" s="191" t="s">
        <v>11</v>
      </c>
      <c r="I189" s="199" t="s">
        <v>1097</v>
      </c>
      <c r="J189" s="14"/>
      <c r="K189" s="11"/>
      <c r="L189" s="14">
        <f t="shared" si="8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 t="s">
        <v>1099</v>
      </c>
      <c r="G190" s="11">
        <v>2006</v>
      </c>
      <c r="H190" s="191" t="s">
        <v>15</v>
      </c>
      <c r="I190" s="199" t="s">
        <v>1097</v>
      </c>
      <c r="J190" s="14"/>
      <c r="K190" s="11"/>
      <c r="L190" s="14">
        <f t="shared" si="8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 t="s">
        <v>1100</v>
      </c>
      <c r="G191" s="11">
        <v>2008</v>
      </c>
      <c r="H191" s="191" t="s">
        <v>11</v>
      </c>
      <c r="I191" s="199" t="s">
        <v>1097</v>
      </c>
      <c r="J191" s="14"/>
      <c r="K191" s="11"/>
      <c r="L191" s="14">
        <f t="shared" si="8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 t="s">
        <v>1101</v>
      </c>
      <c r="G192" s="11">
        <v>2009</v>
      </c>
      <c r="H192" s="191" t="s">
        <v>7</v>
      </c>
      <c r="I192" s="199" t="s">
        <v>1097</v>
      </c>
      <c r="J192" s="14"/>
      <c r="K192" s="11"/>
      <c r="L192" s="14">
        <f t="shared" si="8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/>
      <c r="G193" s="11"/>
      <c r="H193" s="11"/>
      <c r="I193" s="12"/>
      <c r="J193" s="14"/>
      <c r="K193" s="11"/>
      <c r="L193" s="14">
        <f t="shared" si="8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/>
      <c r="G194" s="11"/>
      <c r="H194" s="11"/>
      <c r="I194" s="12"/>
      <c r="J194" s="14"/>
      <c r="K194" s="11"/>
      <c r="L194" s="14">
        <f t="shared" si="4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/>
      <c r="G195" s="11"/>
      <c r="H195" s="11"/>
      <c r="I195" s="12"/>
      <c r="J195" s="14"/>
      <c r="K195" s="11"/>
      <c r="L195" s="14">
        <f t="shared" si="4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/>
      <c r="G196" s="11"/>
      <c r="H196" s="11"/>
      <c r="I196" s="12"/>
      <c r="J196" s="14"/>
      <c r="K196" s="11"/>
      <c r="L196" s="14">
        <f t="shared" si="4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 t="s">
        <v>219</v>
      </c>
      <c r="G197" s="11"/>
      <c r="H197" s="11"/>
      <c r="I197" s="12"/>
      <c r="J197" s="14"/>
      <c r="K197" s="11"/>
      <c r="L197" s="14">
        <f t="shared" si="4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/>
      <c r="G198" s="11"/>
      <c r="H198" s="11"/>
      <c r="I198" s="12"/>
      <c r="J198" s="14"/>
      <c r="K198" s="11"/>
      <c r="L198" s="14">
        <f t="shared" si="4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/>
      <c r="G199" s="11"/>
      <c r="H199" s="11"/>
      <c r="I199" s="12"/>
      <c r="J199" s="14"/>
      <c r="K199" s="11"/>
      <c r="L199" s="14">
        <f t="shared" ref="L199:L207" si="9">IF(K199="O",J199+21,J199+14)</f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1"/>
      <c r="I200" s="12"/>
      <c r="J200" s="14"/>
      <c r="K200" s="11"/>
      <c r="L200" s="14">
        <f t="shared" si="9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1"/>
      <c r="I201" s="12"/>
      <c r="J201" s="14"/>
      <c r="K201" s="11"/>
      <c r="L201" s="14">
        <f t="shared" si="9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/>
      <c r="G202" s="11"/>
      <c r="H202" s="11"/>
      <c r="I202" s="12"/>
      <c r="J202" s="14"/>
      <c r="K202" s="11"/>
      <c r="L202" s="14">
        <f t="shared" si="9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/>
      <c r="G203" s="11"/>
      <c r="H203" s="11"/>
      <c r="I203" s="12"/>
      <c r="J203" s="14"/>
      <c r="K203" s="11"/>
      <c r="L203" s="14">
        <f t="shared" si="9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/>
      <c r="G204" s="11"/>
      <c r="H204" s="11"/>
      <c r="I204" s="12"/>
      <c r="J204" s="14"/>
      <c r="K204" s="11"/>
      <c r="L204" s="14">
        <f t="shared" si="9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1"/>
      <c r="I205" s="12"/>
      <c r="J205" s="14"/>
      <c r="K205" s="11"/>
      <c r="L205" s="14">
        <f t="shared" si="9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si="9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/>
      <c r="G207" s="11"/>
      <c r="H207" s="11"/>
      <c r="I207" s="12"/>
      <c r="J207" s="14"/>
      <c r="K207" s="11"/>
      <c r="L207" s="14">
        <f t="shared" si="9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/>
      <c r="G208" s="11"/>
      <c r="H208" s="11"/>
      <c r="I208" s="12"/>
      <c r="J208" s="14"/>
      <c r="K208" s="11"/>
      <c r="L208" s="14">
        <f t="shared" ref="L208:L231" si="10">IF(K208="O",J208+21,J208+14)</f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/>
      <c r="G209" s="11"/>
      <c r="H209" s="11"/>
      <c r="I209" s="12"/>
      <c r="J209" s="14"/>
      <c r="K209" s="11"/>
      <c r="L209" s="14">
        <f t="shared" si="10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10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10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10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si="10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10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10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10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0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0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10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10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0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0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0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0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10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0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0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0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0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0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0"/>
        <v>14</v>
      </c>
      <c r="M231" s="11"/>
      <c r="N231" s="12"/>
      <c r="O23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4"/>
  <sheetViews>
    <sheetView workbookViewId="0">
      <pane ySplit="2" topLeftCell="A87" activePane="bottomLeft" state="frozen"/>
      <selection pane="bottomLeft" activeCell="G100" sqref="G100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3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3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3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3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6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2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3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3" t="s">
        <v>1003</v>
      </c>
      <c r="H90" s="188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3" t="s">
        <v>1006</v>
      </c>
      <c r="H91" s="188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3" t="s">
        <v>1024</v>
      </c>
      <c r="H92" s="188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34" t="s">
        <v>1052</v>
      </c>
      <c r="H93" s="191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1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1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1" t="s">
        <v>107</v>
      </c>
      <c r="I96" s="12" t="s">
        <v>1065</v>
      </c>
      <c r="J96" s="11"/>
      <c r="K96" s="12"/>
    </row>
    <row r="97" spans="3:11">
      <c r="C97" s="12" t="s">
        <v>1134</v>
      </c>
      <c r="D97" s="11"/>
      <c r="E97" s="11"/>
      <c r="F97" s="11" t="s">
        <v>1133</v>
      </c>
      <c r="G97" s="26" t="s">
        <v>1070</v>
      </c>
      <c r="H97" s="201" t="s">
        <v>107</v>
      </c>
      <c r="I97" s="181" t="s">
        <v>1071</v>
      </c>
      <c r="J97" s="11"/>
      <c r="K97" s="12"/>
    </row>
    <row r="98" spans="3:11">
      <c r="C98" s="12" t="s">
        <v>1136</v>
      </c>
      <c r="D98" s="11"/>
      <c r="E98" s="11"/>
      <c r="F98" s="11"/>
      <c r="G98" s="193" t="s">
        <v>1080</v>
      </c>
      <c r="H98" s="191" t="s">
        <v>11</v>
      </c>
      <c r="I98" s="12" t="s">
        <v>1082</v>
      </c>
      <c r="J98" s="11"/>
      <c r="K98" s="12"/>
    </row>
    <row r="99" spans="3:11">
      <c r="C99" s="12" t="s">
        <v>1137</v>
      </c>
      <c r="D99" s="11" t="s">
        <v>1138</v>
      </c>
      <c r="E99" s="11"/>
      <c r="F99" s="11"/>
      <c r="G99" s="34" t="s">
        <v>1084</v>
      </c>
      <c r="H99" s="191" t="s">
        <v>11</v>
      </c>
      <c r="I99" s="12" t="s">
        <v>1086</v>
      </c>
      <c r="J99" s="11"/>
      <c r="K99" s="12"/>
    </row>
    <row r="100" spans="3:11">
      <c r="C100" s="12" t="s">
        <v>72</v>
      </c>
      <c r="D100" s="11" t="s">
        <v>1139</v>
      </c>
      <c r="E100" s="11"/>
      <c r="F100" s="13" t="s">
        <v>3</v>
      </c>
      <c r="G100" s="193" t="s">
        <v>264</v>
      </c>
      <c r="H100" s="191" t="s">
        <v>14</v>
      </c>
      <c r="I100" s="12" t="s">
        <v>1088</v>
      </c>
      <c r="J100" s="11"/>
      <c r="K100" s="12"/>
    </row>
    <row r="101" spans="3:11">
      <c r="C101" s="12" t="s">
        <v>72</v>
      </c>
      <c r="D101" s="11"/>
      <c r="E101" s="11"/>
      <c r="F101" s="11"/>
      <c r="G101" s="26" t="s">
        <v>1089</v>
      </c>
      <c r="H101" s="191" t="s">
        <v>7</v>
      </c>
      <c r="I101" s="12" t="s">
        <v>1091</v>
      </c>
      <c r="J101" s="11"/>
      <c r="K101" s="12"/>
    </row>
    <row r="102" spans="3:11">
      <c r="C102" s="12" t="s">
        <v>235</v>
      </c>
      <c r="D102" s="11" t="s">
        <v>1140</v>
      </c>
      <c r="E102" s="11"/>
      <c r="F102" s="13" t="s">
        <v>3</v>
      </c>
      <c r="G102" s="34" t="s">
        <v>955</v>
      </c>
      <c r="H102" s="191" t="s">
        <v>107</v>
      </c>
      <c r="I102" s="12" t="s">
        <v>956</v>
      </c>
      <c r="J102" s="11"/>
      <c r="K102" s="12"/>
    </row>
    <row r="103" spans="3:11">
      <c r="C103" s="12" t="s">
        <v>74</v>
      </c>
      <c r="D103" s="11"/>
      <c r="E103" s="11"/>
      <c r="F103" s="11" t="s">
        <v>1147</v>
      </c>
      <c r="G103" s="26" t="s">
        <v>1109</v>
      </c>
      <c r="H103" s="11" t="s">
        <v>1110</v>
      </c>
      <c r="I103" s="12" t="s">
        <v>1111</v>
      </c>
      <c r="J103" s="11"/>
      <c r="K103" s="12"/>
    </row>
    <row r="104" spans="3:11">
      <c r="C104" s="12" t="s">
        <v>1148</v>
      </c>
      <c r="D104" s="11" t="s">
        <v>1149</v>
      </c>
      <c r="E104" s="11"/>
      <c r="F104" s="13" t="s">
        <v>0</v>
      </c>
      <c r="G104" s="193" t="s">
        <v>1048</v>
      </c>
      <c r="H104" s="201" t="s">
        <v>107</v>
      </c>
      <c r="I104" s="181" t="s">
        <v>1049</v>
      </c>
      <c r="J104" s="11"/>
      <c r="K104" s="12"/>
    </row>
    <row r="105" spans="3:11">
      <c r="C105" s="12" t="s">
        <v>422</v>
      </c>
      <c r="D105" s="11" t="s">
        <v>1151</v>
      </c>
      <c r="E105" s="11"/>
      <c r="F105" s="13" t="s">
        <v>0</v>
      </c>
      <c r="G105" s="193" t="s">
        <v>1150</v>
      </c>
      <c r="H105" s="11" t="s">
        <v>1110</v>
      </c>
      <c r="I105" s="12" t="s">
        <v>1113</v>
      </c>
      <c r="J105" s="11"/>
      <c r="K105" s="12"/>
    </row>
    <row r="106" spans="3:11">
      <c r="C106" s="12" t="s">
        <v>842</v>
      </c>
      <c r="D106" s="11" t="s">
        <v>1152</v>
      </c>
      <c r="E106" s="11"/>
      <c r="F106" s="13" t="s">
        <v>3</v>
      </c>
      <c r="G106" s="193" t="s">
        <v>1039</v>
      </c>
      <c r="H106" s="202" t="s">
        <v>107</v>
      </c>
      <c r="I106" s="181" t="s">
        <v>1040</v>
      </c>
      <c r="J106" s="11"/>
      <c r="K106" s="12"/>
    </row>
    <row r="107" spans="3:11">
      <c r="C107" s="12" t="s">
        <v>72</v>
      </c>
      <c r="D107" s="11"/>
      <c r="E107" s="11"/>
      <c r="F107" s="13" t="s">
        <v>0</v>
      </c>
      <c r="G107" s="193" t="s">
        <v>1106</v>
      </c>
      <c r="H107" s="191" t="s">
        <v>107</v>
      </c>
      <c r="I107" s="12" t="s">
        <v>1107</v>
      </c>
      <c r="J107" s="11"/>
      <c r="K107" s="12"/>
    </row>
    <row r="108" spans="3:11">
      <c r="C108" s="12" t="s">
        <v>72</v>
      </c>
      <c r="D108" s="11"/>
      <c r="E108" s="11"/>
      <c r="F108" s="11" t="s">
        <v>1168</v>
      </c>
      <c r="G108" s="212" t="s">
        <v>1119</v>
      </c>
      <c r="H108" s="13" t="s">
        <v>987</v>
      </c>
      <c r="I108" s="205" t="s">
        <v>1120</v>
      </c>
      <c r="J108" s="11"/>
      <c r="K108" s="12"/>
    </row>
    <row r="109" spans="3:11">
      <c r="C109" s="12" t="s">
        <v>72</v>
      </c>
      <c r="D109" s="11"/>
      <c r="E109" s="11"/>
      <c r="F109" s="11" t="s">
        <v>1169</v>
      </c>
      <c r="G109" s="212" t="s">
        <v>1128</v>
      </c>
      <c r="H109" s="13" t="s">
        <v>1129</v>
      </c>
      <c r="I109" s="205" t="s">
        <v>1130</v>
      </c>
      <c r="J109" s="11"/>
      <c r="K109" s="12"/>
    </row>
    <row r="110" spans="3:11">
      <c r="C110" s="12" t="s">
        <v>72</v>
      </c>
      <c r="D110" s="11"/>
      <c r="E110" s="11"/>
      <c r="F110" s="11" t="s">
        <v>1170</v>
      </c>
      <c r="G110" s="212" t="s">
        <v>1131</v>
      </c>
      <c r="H110" s="11" t="s">
        <v>987</v>
      </c>
      <c r="I110" s="12" t="s">
        <v>1132</v>
      </c>
      <c r="J110" s="11"/>
      <c r="K110" s="12"/>
    </row>
    <row r="111" spans="3:11">
      <c r="C111" s="12" t="s">
        <v>1171</v>
      </c>
      <c r="D111" s="11"/>
      <c r="E111" s="11"/>
      <c r="F111" s="11" t="s">
        <v>1169</v>
      </c>
      <c r="G111" s="212" t="s">
        <v>1126</v>
      </c>
      <c r="H111" s="13" t="s">
        <v>987</v>
      </c>
      <c r="I111" s="205" t="s">
        <v>1127</v>
      </c>
      <c r="J111" s="11"/>
      <c r="K111" s="12"/>
    </row>
    <row r="112" spans="3:11">
      <c r="C112" s="12" t="s">
        <v>1172</v>
      </c>
      <c r="D112" s="11"/>
      <c r="E112" s="11"/>
      <c r="F112" s="11" t="s">
        <v>1170</v>
      </c>
      <c r="G112" s="193" t="s">
        <v>1158</v>
      </c>
      <c r="H112" s="207" t="s">
        <v>107</v>
      </c>
      <c r="I112" s="12" t="s">
        <v>1159</v>
      </c>
      <c r="J112" s="11"/>
      <c r="K112" s="12"/>
    </row>
    <row r="113" spans="3:11">
      <c r="C113" s="12" t="s">
        <v>235</v>
      </c>
      <c r="D113" s="11" t="s">
        <v>1173</v>
      </c>
      <c r="E113" s="11"/>
      <c r="F113" s="13" t="s">
        <v>0</v>
      </c>
      <c r="G113" s="193" t="s">
        <v>1121</v>
      </c>
      <c r="H113" s="13" t="s">
        <v>1110</v>
      </c>
      <c r="I113" s="205" t="s">
        <v>1122</v>
      </c>
      <c r="J113" s="11"/>
      <c r="K113" s="12"/>
    </row>
    <row r="114" spans="3:11">
      <c r="C114" s="12" t="s">
        <v>72</v>
      </c>
      <c r="D114" s="11"/>
      <c r="E114" s="11"/>
      <c r="F114" s="11" t="s">
        <v>1174</v>
      </c>
      <c r="G114" s="212" t="s">
        <v>1124</v>
      </c>
      <c r="H114" s="13" t="s">
        <v>988</v>
      </c>
      <c r="I114" s="205" t="s">
        <v>1125</v>
      </c>
      <c r="J114" s="11"/>
      <c r="K114" s="12"/>
    </row>
    <row r="115" spans="3:11">
      <c r="C115" s="12" t="s">
        <v>72</v>
      </c>
      <c r="D115" s="11"/>
      <c r="E115" s="11"/>
      <c r="F115" s="13" t="s">
        <v>3</v>
      </c>
      <c r="G115" s="212" t="s">
        <v>1115</v>
      </c>
      <c r="H115" s="23" t="s">
        <v>1116</v>
      </c>
      <c r="I115" s="181" t="s">
        <v>1117</v>
      </c>
      <c r="J115" s="11"/>
      <c r="K115" s="12" t="s">
        <v>1175</v>
      </c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6" sqref="C26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7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358</v>
      </c>
      <c r="D8" s="171">
        <v>1</v>
      </c>
      <c r="E8" s="195" t="s">
        <v>89</v>
      </c>
      <c r="F8" s="172" t="s">
        <v>231</v>
      </c>
      <c r="G8" s="171">
        <v>2018</v>
      </c>
      <c r="H8" s="173" t="s">
        <v>107</v>
      </c>
      <c r="I8" s="170" t="s">
        <v>233</v>
      </c>
      <c r="J8" s="174">
        <v>43513</v>
      </c>
      <c r="K8" s="170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9"/>
      <c r="C13" s="170" t="s">
        <v>967</v>
      </c>
      <c r="D13" s="171">
        <v>1</v>
      </c>
      <c r="E13" s="173"/>
      <c r="F13" s="172" t="s">
        <v>473</v>
      </c>
      <c r="G13" s="171">
        <v>2017</v>
      </c>
      <c r="H13" s="173" t="s">
        <v>60</v>
      </c>
      <c r="I13" s="170" t="s">
        <v>474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70" t="s">
        <v>358</v>
      </c>
      <c r="D16" s="171"/>
      <c r="E16" s="171"/>
      <c r="F16" s="172" t="s">
        <v>901</v>
      </c>
      <c r="G16" s="171">
        <v>2019</v>
      </c>
      <c r="H16" s="173" t="s">
        <v>107</v>
      </c>
      <c r="I16" s="170" t="s">
        <v>902</v>
      </c>
      <c r="J16" s="174">
        <v>43660</v>
      </c>
      <c r="K16" s="170"/>
    </row>
    <row r="17" spans="2:11">
      <c r="B17" s="39"/>
      <c r="C17" s="170" t="s">
        <v>358</v>
      </c>
      <c r="D17" s="171"/>
      <c r="E17" s="171"/>
      <c r="F17" s="172" t="s">
        <v>931</v>
      </c>
      <c r="G17" s="171">
        <v>2019</v>
      </c>
      <c r="H17" s="173" t="s">
        <v>107</v>
      </c>
      <c r="I17" s="170" t="s">
        <v>932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80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90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90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90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90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6" t="s">
        <v>1079</v>
      </c>
      <c r="F24" s="31" t="s">
        <v>1041</v>
      </c>
      <c r="G24" s="30">
        <v>2019</v>
      </c>
      <c r="H24" s="197" t="s">
        <v>107</v>
      </c>
      <c r="I24" s="29" t="s">
        <v>1042</v>
      </c>
      <c r="J24" s="33">
        <v>43740</v>
      </c>
      <c r="K24" s="29"/>
    </row>
    <row r="25" spans="2:11">
      <c r="C25" s="29" t="s">
        <v>164</v>
      </c>
      <c r="D25" s="30">
        <v>1</v>
      </c>
      <c r="E25" s="32" t="s">
        <v>2</v>
      </c>
      <c r="F25" s="214" t="s">
        <v>1141</v>
      </c>
      <c r="G25" s="30">
        <v>2019</v>
      </c>
      <c r="H25" s="215" t="s">
        <v>107</v>
      </c>
      <c r="I25" s="216" t="s">
        <v>1142</v>
      </c>
      <c r="J25" s="33">
        <v>43784</v>
      </c>
      <c r="K25" s="29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H1" workbookViewId="0">
      <selection activeCell="AC1" sqref="AC1"/>
    </sheetView>
  </sheetViews>
  <sheetFormatPr defaultRowHeight="15"/>
  <sheetData/>
  <phoneticPr fontId="38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6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B16" workbookViewId="0">
      <selection activeCell="B5" sqref="B5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8"/>
      <c r="D10" s="1" t="s">
        <v>306</v>
      </c>
      <c r="E10" s="1"/>
      <c r="G10" s="1"/>
      <c r="H10" s="1" t="s">
        <v>278</v>
      </c>
      <c r="I10" s="1" t="s">
        <v>372</v>
      </c>
      <c r="K10" s="58" t="s">
        <v>432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6" t="s">
        <v>1135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4" t="s">
        <v>1076</v>
      </c>
      <c r="B20" s="1" t="s">
        <v>1075</v>
      </c>
      <c r="C20" s="194" t="s">
        <v>1077</v>
      </c>
      <c r="D20" s="194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1108</v>
      </c>
      <c r="F24" s="175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1030</v>
      </c>
      <c r="B26" t="s">
        <v>1030</v>
      </c>
      <c r="C26" t="s">
        <v>1031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8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25" t="s">
        <v>527</v>
      </c>
      <c r="B1" s="226"/>
      <c r="C1" s="226"/>
      <c r="D1" s="226"/>
      <c r="E1" s="227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28" t="s">
        <v>531</v>
      </c>
      <c r="E2" s="228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29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30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30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30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30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30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30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30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30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30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30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30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30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30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30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30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30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30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30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30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31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30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30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30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31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29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30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30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30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30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30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30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30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30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30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30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30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30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31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29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30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30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30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30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30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30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30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30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30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30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31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29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30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30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30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30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30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30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30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30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31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30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30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30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30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30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30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30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30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30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30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30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30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30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30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30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30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31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30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30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30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30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30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30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30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30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30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30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30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30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31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32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33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33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33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33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33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33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33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33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33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34" t="s">
        <v>748</v>
      </c>
      <c r="B105" s="235"/>
      <c r="C105" s="236"/>
      <c r="D105" s="223">
        <f>SUM(D4:D104)</f>
        <v>1832000</v>
      </c>
      <c r="E105" s="224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2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2019-11-16T16:33:00Z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